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160" windowHeight="11625"/>
  </bookViews>
  <sheets>
    <sheet name="Master 12-16" sheetId="1" r:id="rId1"/>
  </sheets>
  <definedNames>
    <definedName name="_xlnm.Print_Area" localSheetId="0">'Master 12-16'!$A$1:$Y$163</definedName>
  </definedNames>
  <calcPr calcId="152511"/>
</workbook>
</file>

<file path=xl/calcChain.xml><?xml version="1.0" encoding="utf-8"?>
<calcChain xmlns="http://schemas.openxmlformats.org/spreadsheetml/2006/main">
  <c r="R154" i="1" l="1"/>
  <c r="R153" i="1" l="1"/>
  <c r="R155" i="1"/>
  <c r="R151" i="1" l="1"/>
  <c r="R147" i="1" l="1"/>
  <c r="R143" i="1"/>
  <c r="R144" i="1"/>
  <c r="R145" i="1"/>
  <c r="R146" i="1"/>
  <c r="R148" i="1"/>
  <c r="R149" i="1"/>
  <c r="R150" i="1"/>
  <c r="R152" i="1"/>
  <c r="R158" i="1"/>
  <c r="R159" i="1"/>
  <c r="R160" i="1"/>
  <c r="R161" i="1"/>
  <c r="R142" i="1" l="1"/>
  <c r="R141" i="1" l="1"/>
  <c r="R139" i="1"/>
  <c r="R140" i="1"/>
  <c r="R138" i="1"/>
  <c r="R75" i="1" l="1"/>
  <c r="P163" i="1" l="1"/>
  <c r="O163" i="1"/>
  <c r="R162" i="1"/>
  <c r="R133" i="1"/>
  <c r="R134" i="1"/>
  <c r="R135" i="1"/>
  <c r="R136" i="1"/>
  <c r="R137" i="1"/>
  <c r="R132" i="1" l="1"/>
  <c r="R33" i="1" l="1"/>
  <c r="R130" i="1" l="1"/>
  <c r="R118" i="1"/>
  <c r="R119" i="1"/>
  <c r="R120" i="1"/>
  <c r="R121" i="1"/>
  <c r="R122" i="1"/>
  <c r="R123" i="1"/>
  <c r="R124" i="1"/>
  <c r="R125" i="1"/>
  <c r="R126" i="1"/>
  <c r="R127" i="1"/>
  <c r="R129" i="1"/>
  <c r="R128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4" i="1"/>
  <c r="R35" i="1"/>
  <c r="R36" i="1"/>
  <c r="R37" i="1"/>
  <c r="R38" i="1"/>
  <c r="R39" i="1"/>
  <c r="R40" i="1"/>
  <c r="R41" i="1"/>
  <c r="R42" i="1"/>
  <c r="R43" i="1"/>
  <c r="R44" i="1"/>
  <c r="R45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3" i="1"/>
  <c r="R64" i="1"/>
  <c r="R65" i="1"/>
  <c r="R66" i="1"/>
  <c r="R67" i="1"/>
  <c r="R68" i="1"/>
  <c r="R69" i="1"/>
  <c r="R70" i="1"/>
  <c r="R71" i="1"/>
  <c r="R72" i="1"/>
  <c r="R73" i="1"/>
  <c r="R74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131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3" i="1"/>
  <c r="R163" i="1" l="1"/>
  <c r="Q163" i="1"/>
</calcChain>
</file>

<file path=xl/sharedStrings.xml><?xml version="1.0" encoding="utf-8"?>
<sst xmlns="http://schemas.openxmlformats.org/spreadsheetml/2006/main" count="1612" uniqueCount="689">
  <si>
    <t>City</t>
  </si>
  <si>
    <t>State</t>
  </si>
  <si>
    <t>Zip</t>
  </si>
  <si>
    <t>Physical Address</t>
  </si>
  <si>
    <t>Loc
#</t>
  </si>
  <si>
    <t>Spklerd
(Y/N)</t>
  </si>
  <si>
    <t>County</t>
  </si>
  <si>
    <t>SQ FT</t>
  </si>
  <si>
    <t>Total</t>
  </si>
  <si>
    <t>Const</t>
  </si>
  <si>
    <t>Occupancy</t>
  </si>
  <si>
    <t>TOTALS</t>
  </si>
  <si>
    <t>UT Katy Ortho Clinic</t>
  </si>
  <si>
    <t>23920 Katy Freeway, Suite 160</t>
  </si>
  <si>
    <t>Houston</t>
  </si>
  <si>
    <t>TX</t>
  </si>
  <si>
    <t>Harris</t>
  </si>
  <si>
    <t>FR Steel</t>
  </si>
  <si>
    <t>Y</t>
  </si>
  <si>
    <t>NFIP Flood</t>
  </si>
  <si>
    <t>X</t>
  </si>
  <si>
    <t>Bellaire</t>
  </si>
  <si>
    <t>Concrete/Steel</t>
  </si>
  <si>
    <t>AE</t>
  </si>
  <si>
    <t>Otorhinolaryngology</t>
  </si>
  <si>
    <t>6400 Fannin, Suite 2700</t>
  </si>
  <si>
    <t>Fireproof Concrete</t>
  </si>
  <si>
    <t>Coding &amp; Charge Entry</t>
  </si>
  <si>
    <t>Executive Offices</t>
  </si>
  <si>
    <t>IT Administration</t>
  </si>
  <si>
    <t>Coding &amp; Compliance</t>
  </si>
  <si>
    <t>Training &amp; Support</t>
  </si>
  <si>
    <t>IT Training</t>
  </si>
  <si>
    <t>Custodian Record Center</t>
  </si>
  <si>
    <t>Sienna Plantation Health Center; Sienna Non-Invasive Cardiology</t>
  </si>
  <si>
    <t>Missouri City</t>
  </si>
  <si>
    <t>Concrete/Tilt Wall</t>
  </si>
  <si>
    <t>N</t>
  </si>
  <si>
    <t>MHMP Cardiovascular Surgery</t>
  </si>
  <si>
    <t>6400 Fannin, Suite 2850</t>
  </si>
  <si>
    <t>Memorial Southeast CV Surgery</t>
  </si>
  <si>
    <t>Psychiatry Clinic/Psychiatry</t>
  </si>
  <si>
    <t>1986/2005</t>
  </si>
  <si>
    <t>Memorial Southeast Otorhinolaryngology</t>
  </si>
  <si>
    <t>The Woodlands</t>
  </si>
  <si>
    <t>Memorial Hermann NE CV Surgery</t>
  </si>
  <si>
    <t>Humble</t>
  </si>
  <si>
    <t>18955 Memorial North, Suite 360</t>
  </si>
  <si>
    <t>18955 Memorial North, Suite 400</t>
  </si>
  <si>
    <t>Memorial Sugarland Ortho</t>
  </si>
  <si>
    <t>Sugar Land</t>
  </si>
  <si>
    <t>Wood/Steel Joist</t>
  </si>
  <si>
    <t>6410 Fannin, Suite 450</t>
  </si>
  <si>
    <t>Info Systems - Houston Main Bldg</t>
  </si>
  <si>
    <t>Otorhinolaryngology Hearing Aids</t>
  </si>
  <si>
    <t>UTP Administration, UTPB Parking Garage</t>
  </si>
  <si>
    <t>Katy</t>
  </si>
  <si>
    <t>Finance</t>
  </si>
  <si>
    <t>Info Systems througout UT Professional Building and Memorial Herman Medical Plaza</t>
  </si>
  <si>
    <t>6400 Fannin and 6410 Fannin</t>
  </si>
  <si>
    <t>Webster</t>
  </si>
  <si>
    <t>11452 Space Center Blvd.</t>
  </si>
  <si>
    <t>11914 Astoria Blvd., Suite 510</t>
  </si>
  <si>
    <t>11920 Astoria Blvd., Suite 400</t>
  </si>
  <si>
    <t>Bellaire Family General Practice</t>
  </si>
  <si>
    <t>5420 Dashwood Dr., Suite 100</t>
  </si>
  <si>
    <t>Memorial City Iron Man</t>
  </si>
  <si>
    <t>Memorial Bone and Joint Clinic</t>
  </si>
  <si>
    <t>SW Jones Ortho, Medical Plaza 4</t>
  </si>
  <si>
    <t>UT Woodlands Orthopedics</t>
  </si>
  <si>
    <t>9305 Pinecroft, Suite 400</t>
  </si>
  <si>
    <t>Memorial City Pedi Specialties</t>
  </si>
  <si>
    <t>Montgomery</t>
  </si>
  <si>
    <t>11914 Astoria Blvd., Suite 670</t>
  </si>
  <si>
    <t>503 Medical Center Blvd., Suite 110</t>
  </si>
  <si>
    <t>Conroe</t>
  </si>
  <si>
    <t>UTP EP Heart - Woodlands</t>
  </si>
  <si>
    <t>Structural Steel w/Stone Veneer</t>
  </si>
  <si>
    <t>UTP EP Heart - Clear Lake</t>
  </si>
  <si>
    <t>450 Medical Center Blvd., Suite 308</t>
  </si>
  <si>
    <t>Stucco</t>
  </si>
  <si>
    <t>6400 Fannin, Suite 2010</t>
  </si>
  <si>
    <t>UTP Primary Care at Smith Tower</t>
  </si>
  <si>
    <t>6550 Fannin, Suite 2339</t>
  </si>
  <si>
    <t>14201 East Sam Houston Parkway North</t>
  </si>
  <si>
    <t>Pre-Cast; Curtain Wall</t>
  </si>
  <si>
    <t>Huntsville</t>
  </si>
  <si>
    <t>Walker</t>
  </si>
  <si>
    <t>119 Medical Park Lane, Suite B</t>
  </si>
  <si>
    <t>925 N. Shepherd Drive</t>
  </si>
  <si>
    <t>CMU and Brick</t>
  </si>
  <si>
    <t>Brick</t>
  </si>
  <si>
    <t>Center for Healthy Aging</t>
  </si>
  <si>
    <t>Memorial Hermann Humble (NE) Orthopedics Timeshare</t>
  </si>
  <si>
    <t>Memorial SW Oncology Timeshare</t>
  </si>
  <si>
    <t>11920 Astoria Blvd., Suite 260</t>
  </si>
  <si>
    <t>MHHS SE CV Vascular</t>
  </si>
  <si>
    <t>Gynecologic Oncology</t>
  </si>
  <si>
    <t>17350 St. Luke's Way, Suite 320</t>
  </si>
  <si>
    <t>Pre Cast Concrete</t>
  </si>
  <si>
    <t>UTP Womens Center</t>
  </si>
  <si>
    <t>UTP Dashwood Multispeciality</t>
  </si>
  <si>
    <t>5420 Dashwood Dr., Suite 210</t>
  </si>
  <si>
    <t>5420 Dashwood Dr., Suite 301</t>
  </si>
  <si>
    <t>5420 Dashwood Dr., Suite 103</t>
  </si>
  <si>
    <t>UTP Southeast EP</t>
  </si>
  <si>
    <t>11920 Astoria Blvd, Suite 470</t>
  </si>
  <si>
    <t>5420 Dashwood Dr., Suite 102</t>
  </si>
  <si>
    <t>ORL Bellaire Timeshare</t>
  </si>
  <si>
    <t>9999 Belliare, Suite 760</t>
  </si>
  <si>
    <t>ORL Pearland Timeshare</t>
  </si>
  <si>
    <t>10905 Memorial Hermann Drive</t>
  </si>
  <si>
    <t>Pearland</t>
  </si>
  <si>
    <t>Brazoria</t>
  </si>
  <si>
    <t>1429 Highway 6 South</t>
  </si>
  <si>
    <t>6414 Fannin, Suite G150</t>
  </si>
  <si>
    <t>Greenspoint Clinic</t>
  </si>
  <si>
    <t>245 West Greens Road</t>
  </si>
  <si>
    <t>Steel and Concrete</t>
  </si>
  <si>
    <t>Richmond</t>
  </si>
  <si>
    <t>2003/2005</t>
  </si>
  <si>
    <t>21222 Kingsland Blvd.</t>
  </si>
  <si>
    <t>UTP The Davis Clinic</t>
  </si>
  <si>
    <t>UTP Wellness Services</t>
  </si>
  <si>
    <t>5420 Dashwood Drive, Suite 208</t>
  </si>
  <si>
    <t>Fire Res Steel/Brick</t>
  </si>
  <si>
    <t>1978/2008</t>
  </si>
  <si>
    <t>17150 El Camino Real</t>
  </si>
  <si>
    <t>10450 Spring Green Blvd, Suite B</t>
  </si>
  <si>
    <t>Cast in Place Concrete</t>
  </si>
  <si>
    <t>2006/2014</t>
  </si>
  <si>
    <t>AHFP Academic Space</t>
  </si>
  <si>
    <t>Type 2 Brick</t>
  </si>
  <si>
    <t>920 Medical Plaza Drive, Suite 140</t>
  </si>
  <si>
    <t>UTP Urogynecology Center</t>
  </si>
  <si>
    <t>Steel/Precast Concrete</t>
  </si>
  <si>
    <t>Plaza Building, Suite 1700                                    6400 Fannin, Suite 1620</t>
  </si>
  <si>
    <t>UTP EP Heart</t>
  </si>
  <si>
    <t>1200 Binz, Suite 730</t>
  </si>
  <si>
    <t>6550 Fannin, Suite 2307</t>
  </si>
  <si>
    <t>6550 Fannin, Suite 951</t>
  </si>
  <si>
    <t>6550 Fannin, Suite B7</t>
  </si>
  <si>
    <t>6550 Fannin, Suite B32</t>
  </si>
  <si>
    <t>6550 Fannin, Suite B33</t>
  </si>
  <si>
    <t>9200 Pinecroft Drive, Suite 320</t>
  </si>
  <si>
    <t>23920 Katy Freeway, Suite 580</t>
  </si>
  <si>
    <t>800 Peakwood Drive, Suite 2C</t>
  </si>
  <si>
    <t>11920 Astoria Blvd., Suite 330</t>
  </si>
  <si>
    <t>1200 Binz, Suite 1430</t>
  </si>
  <si>
    <t>5420 West Loop South,  Suite 2400</t>
  </si>
  <si>
    <t>Concrete</t>
  </si>
  <si>
    <t>5420 West Loop South, Suite 2200</t>
  </si>
  <si>
    <t>1140 Business Center Dr., Suite 202</t>
  </si>
  <si>
    <t>23920 Katy Freeway, Suite 400</t>
  </si>
  <si>
    <t>UTP Woodlands ENT Timeshare</t>
  </si>
  <si>
    <t>1120 Medical Plaza Drive, Suite 150</t>
  </si>
  <si>
    <t>25280004-39400</t>
  </si>
  <si>
    <t>29920000-39816</t>
  </si>
  <si>
    <t>5115 Avenue H</t>
  </si>
  <si>
    <t>Rosenberg</t>
  </si>
  <si>
    <t>25668504-39503</t>
  </si>
  <si>
    <t>UTP Katy Ortho Clinic</t>
  </si>
  <si>
    <t>UTP Pediatric Neurology</t>
  </si>
  <si>
    <t>UT Center for Autoimmunity, Rheumatology, Infusion</t>
  </si>
  <si>
    <t>Info Systems Medical School Building</t>
  </si>
  <si>
    <t>UTP Cardiothoracic &amp; Vascular Surgery</t>
  </si>
  <si>
    <t>UTP Bay Area Pediatric</t>
  </si>
  <si>
    <t>UTP Woodlands Pediatric Specialists</t>
  </si>
  <si>
    <t>Healthcare Transformation Initiative</t>
  </si>
  <si>
    <t>UTP Colon &amp; Rectal Clinic - Sugar Land</t>
  </si>
  <si>
    <t>UTP Colon &amp; Rectal Clinic - TMS Bus Off</t>
  </si>
  <si>
    <t>UTP Colon &amp; Rectal Clinic - The Woodlands</t>
  </si>
  <si>
    <t>UTP Colon &amp; Rectal Clinic - Memorial City</t>
  </si>
  <si>
    <t>UTP Colon &amp; Rectal Clinic - Katy</t>
  </si>
  <si>
    <t>UTP Colon &amp; Rectal Clinic - Peakwood</t>
  </si>
  <si>
    <t>UTP Colon &amp; Rectal Clinic - Southeast</t>
  </si>
  <si>
    <t>UTP Hosp - Bellaire</t>
  </si>
  <si>
    <t>UTP Hosp - Bellaire Radiology</t>
  </si>
  <si>
    <t>UTP Hosp - West Houston</t>
  </si>
  <si>
    <t>UT Physicians EP Heart</t>
  </si>
  <si>
    <t>UT Physicians Vintage Park EP</t>
  </si>
  <si>
    <t>UTP Hosp Bellaire (Administration Only)</t>
  </si>
  <si>
    <t>HTI Administration Office Expansion</t>
  </si>
  <si>
    <t>Chartfield #</t>
  </si>
  <si>
    <t># OPV</t>
  </si>
  <si>
    <t>Year Built / Updated</t>
  </si>
  <si>
    <t>1974 / Roof 1991</t>
  </si>
  <si>
    <t>25680001-39200</t>
  </si>
  <si>
    <t>25340034-39450</t>
  </si>
  <si>
    <t>1948 / HVAC-Electrical 1999</t>
  </si>
  <si>
    <t>25761001-39150; 25760014-39151; 25760013-39152; 25767301-39158</t>
  </si>
  <si>
    <t>1949 / HVAC-Electrical 1999</t>
  </si>
  <si>
    <t>25929101-39252</t>
  </si>
  <si>
    <t>25600502-39351; 25601002-39352</t>
  </si>
  <si>
    <t>25600009-39350</t>
  </si>
  <si>
    <t>25562200-39551</t>
  </si>
  <si>
    <t>25668522-39520</t>
  </si>
  <si>
    <t>25928409-39250     25930104-39300     25929001-39251</t>
  </si>
  <si>
    <t>25420007-39068     25760017-39155     25600010-39353</t>
  </si>
  <si>
    <t>29900000-39000</t>
  </si>
  <si>
    <t>29900001-39000     29900002-39000</t>
  </si>
  <si>
    <t>29900015-39000</t>
  </si>
  <si>
    <t>6410 Fannin, Suite 1223</t>
  </si>
  <si>
    <t>29900012-39000               29900003-39000</t>
  </si>
  <si>
    <t>29900023-39000</t>
  </si>
  <si>
    <t>29900027-39000     29900004-39000</t>
  </si>
  <si>
    <t>25928407-39253</t>
  </si>
  <si>
    <t>29908000-39750     25928408-39254     25423309-39053</t>
  </si>
  <si>
    <t>25601003-39354</t>
  </si>
  <si>
    <t>29908003-39753     25423309-39060</t>
  </si>
  <si>
    <t>29908002-39752</t>
  </si>
  <si>
    <t>25980001-39700</t>
  </si>
  <si>
    <t>25761501-39157</t>
  </si>
  <si>
    <t>25842005-39650</t>
  </si>
  <si>
    <t>1501 St Joseph Parkway, Suite 500</t>
  </si>
  <si>
    <t>Fort Bend</t>
  </si>
  <si>
    <t>6700 West Loop South, Suite 130</t>
  </si>
  <si>
    <t>6400 Fannin, Suite 370</t>
  </si>
  <si>
    <t>25668508-39507</t>
  </si>
  <si>
    <t>25680002-39202</t>
  </si>
  <si>
    <t>25760015-39153</t>
  </si>
  <si>
    <t>25668509-39508</t>
  </si>
  <si>
    <t>25980004-39703</t>
  </si>
  <si>
    <t>25668521-39519</t>
  </si>
  <si>
    <t>I&amp;Bs</t>
  </si>
  <si>
    <t>25760016-39154</t>
  </si>
  <si>
    <t>25562201-39552</t>
  </si>
  <si>
    <t>25668506-39505</t>
  </si>
  <si>
    <t>25424210-39065</t>
  </si>
  <si>
    <t>7777 Southwest Frwy, Suite 808</t>
  </si>
  <si>
    <t xml:space="preserve">25980003-39702 </t>
  </si>
  <si>
    <t xml:space="preserve">25424506-39069     25424507-39050    </t>
  </si>
  <si>
    <t>6431 Fannin Street, Suite 3410</t>
  </si>
  <si>
    <t>25680003-39203</t>
  </si>
  <si>
    <t>29900017-39000</t>
  </si>
  <si>
    <t>29908004-39754</t>
  </si>
  <si>
    <t>25980005-39704</t>
  </si>
  <si>
    <t>11914 Astoria Blvd., Suite 280</t>
  </si>
  <si>
    <t>25602001-39355</t>
  </si>
  <si>
    <t>25340047-39452</t>
  </si>
  <si>
    <t>Memorial Herman SE Cardiology - Dr Bapat</t>
  </si>
  <si>
    <t>25340048-39453</t>
  </si>
  <si>
    <t>25668520-39518</t>
  </si>
  <si>
    <t>25668517-39515</t>
  </si>
  <si>
    <t>1140 Business Center Drive, Suite 101</t>
  </si>
  <si>
    <t>25668514-39512</t>
  </si>
  <si>
    <t>Northwest Orthopedics/NW Doctors Plaza</t>
  </si>
  <si>
    <t>25668519-39517</t>
  </si>
  <si>
    <t>7789 Southwest Frwy, Suite 540</t>
  </si>
  <si>
    <t>25668518-39516</t>
  </si>
  <si>
    <t>Flood Zone</t>
  </si>
  <si>
    <t>Notes</t>
  </si>
  <si>
    <t>UTP EP Heart - Conroe Timeshare</t>
  </si>
  <si>
    <t>25424509-39076</t>
  </si>
  <si>
    <t>25424511-39078</t>
  </si>
  <si>
    <t>UTP EP Heart - TMC Timeshare</t>
  </si>
  <si>
    <t>Glass/Concrete/Aluminum</t>
  </si>
  <si>
    <t>25668536-39521</t>
  </si>
  <si>
    <t>Masonry N/C</t>
  </si>
  <si>
    <t>Non-Combustible</t>
  </si>
  <si>
    <t>25600114-39539</t>
  </si>
  <si>
    <t>UTP Gyneclogic-Oncology Center at Memorial City</t>
  </si>
  <si>
    <t>25600112-39358</t>
  </si>
  <si>
    <t>UTP Womens Center at Memorial City</t>
  </si>
  <si>
    <t>EP Heart-Huntsville Timeshare Clinic Timeshare</t>
  </si>
  <si>
    <t>Steel Frame</t>
  </si>
  <si>
    <t>29908007-39757</t>
  </si>
  <si>
    <t>25600118-39361</t>
  </si>
  <si>
    <t>25980012-39711</t>
  </si>
  <si>
    <t>915 Gessner Road, Suite 585</t>
  </si>
  <si>
    <t>29908010-39760</t>
  </si>
  <si>
    <t>25761502-39159</t>
  </si>
  <si>
    <t>29908011-39761</t>
  </si>
  <si>
    <t>25680005-39204</t>
  </si>
  <si>
    <t>25680003-39205</t>
  </si>
  <si>
    <t>25668501-39500</t>
  </si>
  <si>
    <t>Bellaire Surgery Specialty Timeshare</t>
  </si>
  <si>
    <t>29908008-39758</t>
  </si>
  <si>
    <t>25600116-39360</t>
  </si>
  <si>
    <t>UTP Urogynecology &amp; Gynecologic Oncology Timeshare</t>
  </si>
  <si>
    <t>7737 Southwest Frwy, Suite 950</t>
  </si>
  <si>
    <t>25668542-39526</t>
  </si>
  <si>
    <t>15035 Southwest Freeway</t>
  </si>
  <si>
    <t>Concrete Tile Wall</t>
  </si>
  <si>
    <t>25668538-39523</t>
  </si>
  <si>
    <t>UTP Richmond Bone &amp; Joint Clinic - Richmond</t>
  </si>
  <si>
    <t>25668543-39527</t>
  </si>
  <si>
    <t>UTP Richmond Bone &amp; Joint Clinic - Katy</t>
  </si>
  <si>
    <t>Steel/Wood Joist, Brick/Stone</t>
  </si>
  <si>
    <t>25928410-39255</t>
  </si>
  <si>
    <t>29900032-39000</t>
  </si>
  <si>
    <t>25761003-39161</t>
  </si>
  <si>
    <t>UTP Bayshore Multispecialty Clinic</t>
  </si>
  <si>
    <t>29908006-39756</t>
  </si>
  <si>
    <t>V/B</t>
  </si>
  <si>
    <t>Building</t>
  </si>
  <si>
    <t>Business Pers Property</t>
  </si>
  <si>
    <t>25760019-39160</t>
  </si>
  <si>
    <t>UTP Pediatric Health Center at Cinco Ranch</t>
  </si>
  <si>
    <t>B/V w-Metal Frame</t>
  </si>
  <si>
    <t>6400 Fannin, Suite 2250</t>
  </si>
  <si>
    <t>25668537-39522</t>
  </si>
  <si>
    <t>25600120-39362</t>
  </si>
  <si>
    <t>25424512-39080</t>
  </si>
  <si>
    <t>Construction Type 1</t>
  </si>
  <si>
    <t>29910000-39010</t>
  </si>
  <si>
    <t>25928418-39259</t>
  </si>
  <si>
    <t>17510 W Grand Parkway South, Suite 190</t>
  </si>
  <si>
    <t>Concrete Tilt Up</t>
  </si>
  <si>
    <t>25928415-39256</t>
  </si>
  <si>
    <t>UTP Colon &amp; Rectal Clinic - TMC SmithTwrStg</t>
  </si>
  <si>
    <t>UTP Colon &amp; Rectal Clinic - TMCScurlockTwrStg</t>
  </si>
  <si>
    <t>25928419-39260</t>
  </si>
  <si>
    <t>25928420-39261</t>
  </si>
  <si>
    <t>25928417-39258</t>
  </si>
  <si>
    <t>25928422-39263</t>
  </si>
  <si>
    <t xml:space="preserve">N/C Steel, Glass, Concrete Foundation </t>
  </si>
  <si>
    <t>25928421-39262</t>
  </si>
  <si>
    <t>Precast Concrete &amp; Glass</t>
  </si>
  <si>
    <t>25668550-39528</t>
  </si>
  <si>
    <t>UTP Hosp - TMC/Binz</t>
  </si>
  <si>
    <t>Masonry Glass</t>
  </si>
  <si>
    <t>25761005-39162</t>
  </si>
  <si>
    <t>UTP Bay Area Pediatric Specialty Clinic</t>
  </si>
  <si>
    <t>6400 Fannin Suite 2550</t>
  </si>
  <si>
    <t>Concrete, Aluminum, Glass</t>
  </si>
  <si>
    <t>25668554-39530</t>
  </si>
  <si>
    <t>UTP Orthopedic Surgery - Pearland East</t>
  </si>
  <si>
    <t>8603 W Broadway Street, Suite 103</t>
  </si>
  <si>
    <t>25450014-39625</t>
  </si>
  <si>
    <t>102 Vintage Park Blvd., Bldg L, Suite E</t>
  </si>
  <si>
    <t>5420 West Loop S, Suite 2700</t>
  </si>
  <si>
    <t>1200 Binz, Suite 740</t>
  </si>
  <si>
    <t>Glass &amp; Masonry</t>
  </si>
  <si>
    <t>1200 Binz, Suite 850</t>
  </si>
  <si>
    <t>Steel, Glass &amp; Masonry</t>
  </si>
  <si>
    <t>23960 Katy Freeway, Suite 150</t>
  </si>
  <si>
    <t>Masonry w-Steel Roof</t>
  </si>
  <si>
    <t>2598001-39710</t>
  </si>
  <si>
    <t>1315 St Joseph Parkway, Suite 1103</t>
  </si>
  <si>
    <t>Alarm (Y/N)</t>
  </si>
  <si>
    <t>Security Guard &amp; Video Camera</t>
  </si>
  <si>
    <t>UTP Clear Lake SE CV Surgery</t>
  </si>
  <si>
    <t>561 Medical Center Blvd., Suite A</t>
  </si>
  <si>
    <t>6700 West Loop South, Suite 110</t>
  </si>
  <si>
    <t>Concrete Steel</t>
  </si>
  <si>
    <t>S180</t>
  </si>
  <si>
    <t>H280</t>
  </si>
  <si>
    <t>H340</t>
  </si>
  <si>
    <t>6410 Fannin, Suite 170</t>
  </si>
  <si>
    <t>6410 Fannin, Suite 420</t>
  </si>
  <si>
    <t>6410 Fannin, Suite LL125</t>
  </si>
  <si>
    <t>6410 Fannin, Suite 350</t>
  </si>
  <si>
    <t>6410 Fannin, Suite 950</t>
  </si>
  <si>
    <t>6410 Fannin, Suite 724B</t>
  </si>
  <si>
    <t>6410 Fannin, Suite LL110</t>
  </si>
  <si>
    <t>6410 Fannin, Suite 720</t>
  </si>
  <si>
    <t>6410 Fannin, Suite LL130 &amp; LL135</t>
  </si>
  <si>
    <t>6410 Fannin, Suite 1210</t>
  </si>
  <si>
    <t>6410 Fannin, Suite 1425 &amp; 1450</t>
  </si>
  <si>
    <t>6410 Fannin, Suite 1500 &amp; 1520</t>
  </si>
  <si>
    <t>6410 Fannin, Suite 1400</t>
  </si>
  <si>
    <t>6400 Fannin, Suite 2350</t>
  </si>
  <si>
    <t>6410 Fannin, N171 &amp; LL120</t>
  </si>
  <si>
    <t>925 Gessner Road, Suite 540</t>
  </si>
  <si>
    <t>929 Gessner Road, Suite 1300</t>
  </si>
  <si>
    <t>929 Gessner Road, Suite 2440</t>
  </si>
  <si>
    <t>929B Gessner Road, Suite 100</t>
  </si>
  <si>
    <t>929B Gessner Road, Suite 106</t>
  </si>
  <si>
    <t>915 Gessner Road, Suite 400</t>
  </si>
  <si>
    <t>915 Gessner Road, Suite 600</t>
  </si>
  <si>
    <t>1100 Holcombe, Suite 12.224</t>
  </si>
  <si>
    <t>S250</t>
  </si>
  <si>
    <t>Prior Cost Center</t>
  </si>
  <si>
    <t>6655 Travis, Suite 700</t>
  </si>
  <si>
    <t>H330</t>
  </si>
  <si>
    <t>H140, H141, H180</t>
  </si>
  <si>
    <t>H220, H222, H210, H240, H260, H130, H131, H120, H121, H310, H420, H205</t>
  </si>
  <si>
    <t>H410</t>
  </si>
  <si>
    <t>H360, H365</t>
  </si>
  <si>
    <t>Womens Center, Maternal Fetal</t>
  </si>
  <si>
    <t>H350</t>
  </si>
  <si>
    <t>Neurology Adult</t>
  </si>
  <si>
    <t>H110</t>
  </si>
  <si>
    <t>H250</t>
  </si>
  <si>
    <t>H230, H290, H300</t>
  </si>
  <si>
    <t>C220, C240, C260</t>
  </si>
  <si>
    <t>C150</t>
  </si>
  <si>
    <t>C100, C105</t>
  </si>
  <si>
    <t>Provider Enroll/Credential, Contracting</t>
  </si>
  <si>
    <t>C160</t>
  </si>
  <si>
    <t>C129, C112</t>
  </si>
  <si>
    <t>C170</t>
  </si>
  <si>
    <t>N171, C115</t>
  </si>
  <si>
    <t>C200</t>
  </si>
  <si>
    <t>S280, S282, S290</t>
  </si>
  <si>
    <t>Bellaire Health Center, Bellaire Surgical Specialties, Bellaire Non Invasive Cardiology, Bellaire Womens Center Wellness</t>
  </si>
  <si>
    <t>S300</t>
  </si>
  <si>
    <t>S320, S321</t>
  </si>
  <si>
    <t>S285</t>
  </si>
  <si>
    <t>H132</t>
  </si>
  <si>
    <t>S350</t>
  </si>
  <si>
    <t>S410</t>
  </si>
  <si>
    <t>S400</t>
  </si>
  <si>
    <t>S335</t>
  </si>
  <si>
    <t>S382</t>
  </si>
  <si>
    <t>S450</t>
  </si>
  <si>
    <t>S360</t>
  </si>
  <si>
    <t>S348</t>
  </si>
  <si>
    <t>S332</t>
  </si>
  <si>
    <t>DELETED 10/16/15 (Moved to 23960 Katy, Suite 150)</t>
  </si>
  <si>
    <t>Effective Date</t>
  </si>
  <si>
    <t>H440, H121</t>
  </si>
  <si>
    <t>S150</t>
  </si>
  <si>
    <t>C190</t>
  </si>
  <si>
    <t>S461</t>
  </si>
  <si>
    <t>S420, S421</t>
  </si>
  <si>
    <t>S101</t>
  </si>
  <si>
    <t>UTP EP Heart Willowbrook Timeshare</t>
  </si>
  <si>
    <t>13325 Hargrave Road, Suite 130</t>
  </si>
  <si>
    <t>DELETED 12/31/14</t>
  </si>
  <si>
    <t>DELETED 10/16/15</t>
  </si>
  <si>
    <t>Eff 1/24/14 Moved from 902 Frostwood Suite 144 to Gessner Suite 585</t>
  </si>
  <si>
    <t>25980006-39705</t>
  </si>
  <si>
    <t>Hillcroft Medical Center Timeshare</t>
  </si>
  <si>
    <t>25928416-39257</t>
  </si>
  <si>
    <t>UTP Colon &amp; Rectal Clinic - TMC</t>
  </si>
  <si>
    <t>6550 Fannin, Suite G1</t>
  </si>
  <si>
    <t>S270</t>
  </si>
  <si>
    <t>Woodlands Pedi Specialty Clinic Timeshare</t>
  </si>
  <si>
    <t>1120 Medical Plaza Drive, Suite 130</t>
  </si>
  <si>
    <t>Sublease</t>
  </si>
  <si>
    <t>Effective 6/30/15 added I&amp;Bs $285,000</t>
  </si>
  <si>
    <t>Effective 6/30/15 added I&amp;Bs $1,100,000</t>
  </si>
  <si>
    <t>Effective 6/30/15 added I&amp;Bs $105,000</t>
  </si>
  <si>
    <t>Effective 6/30/15 added I&amp;Bs $260,000</t>
  </si>
  <si>
    <t>Effective 6/30/15 added I&amp;Bs $565,000</t>
  </si>
  <si>
    <t>Effective 6/30/15 added I&amp;Bs $312,000</t>
  </si>
  <si>
    <t>Effective 6/30/15 added I&amp;Bs $670,000</t>
  </si>
  <si>
    <t>Effective 6/30/15 Increased BPP from $21,511</t>
  </si>
  <si>
    <t>Effective 6/30/15 Increased BPP from $75,885</t>
  </si>
  <si>
    <t>Effective 6/30/15 Increased BPP from $43,580</t>
  </si>
  <si>
    <t>Effective 6/30/15 Increased BPP from $58,567</t>
  </si>
  <si>
    <t>Effective 6/30/15 Increase BPP from $380,000</t>
  </si>
  <si>
    <t>Specific A/I Lessor of Premises: Pinecroft Realty</t>
  </si>
  <si>
    <t>23923 Cinco Ranch Blvd</t>
  </si>
  <si>
    <t>DO NOT USE THIS LOC # 44</t>
  </si>
  <si>
    <t>UTP Orthopedic Trauma Clinic</t>
  </si>
  <si>
    <t>UTP TMC Orthopedics Expansion / Ironman Sports Medicine Institute</t>
  </si>
  <si>
    <t>Pediatric Cardiology/Pediatric, Texas Liver Center</t>
  </si>
  <si>
    <t>UTP at The Heights</t>
  </si>
  <si>
    <t>UTP Cardiothoracic &amp; Vascular Surgery - St Joseph</t>
  </si>
  <si>
    <t>UTP Dermatology TMC</t>
  </si>
  <si>
    <t>UTP Family Medicine - TMC</t>
  </si>
  <si>
    <t>UTP General, Plastic Surgery</t>
  </si>
  <si>
    <t>St Josephs Maternal Fetal Clinic</t>
  </si>
  <si>
    <t>6410 Fannin, Suites 1010 &amp; 1014</t>
  </si>
  <si>
    <t xml:space="preserve">UTP Obstetrics &amp; Gynecology Continuity Clinic </t>
  </si>
  <si>
    <t>UTP Pediatric Orthopedics - TMC</t>
  </si>
  <si>
    <t>UTP Urology - TMC</t>
  </si>
  <si>
    <t>6410 Fannin, Suite 210 &amp; 250</t>
  </si>
  <si>
    <t>Timeshare Sports Medicine Institute / UTP Neuropsychology and Sports Concussion Program – TMC</t>
  </si>
  <si>
    <t>9200 Pinecroft Drive, Suite 130</t>
  </si>
  <si>
    <t>Neurology MNA Timeshare / Neurology Movement Disorders - The Woodlands</t>
  </si>
  <si>
    <t>1800 West 26th Street, Suite 200</t>
  </si>
  <si>
    <t>11476 Space Center Blvd., Suite 100</t>
  </si>
  <si>
    <t>Memorial Southeast Orthopedics</t>
  </si>
  <si>
    <t>1517 Thompson Highway</t>
  </si>
  <si>
    <t>8810 Highway 6, Suite 100</t>
  </si>
  <si>
    <t>17510 W Grand Parkway South, Suite 590</t>
  </si>
  <si>
    <t>17510 W Grand Parkway South, Suite 450</t>
  </si>
  <si>
    <t>17510 W Grand Parkway South, Suite 550</t>
  </si>
  <si>
    <t>1133 John Freeman Blvd., 4th Floor</t>
  </si>
  <si>
    <t>6410 Fannin, Suites 600, 710, 722</t>
  </si>
  <si>
    <t>6700 West Loop South, Suites 425, 450, 500, 520 &amp; 540</t>
  </si>
  <si>
    <t>REQUIRES: $2 Million per Occurrence for Lessor</t>
  </si>
  <si>
    <t>CHANGED 8/14/15 (Moved from Suite 360 to Suite 370 and reduced BPP from $999,200 to $258k per Sylvia)</t>
  </si>
  <si>
    <t>CHANGED 8/24/15 (Moved from Suite 500 to 720 &amp; Reduced BPP frrom $289k to $200k)</t>
  </si>
  <si>
    <t>CHANGED 10/05/15 (Office Moved from Suite 600 to Suite 700)</t>
  </si>
  <si>
    <t>Effective 4/04/16 moved to 17520 W Grand Pkwy Suite 200 Sugar Land</t>
  </si>
  <si>
    <t>17520 W Grand Parkway, Suite 200</t>
  </si>
  <si>
    <t>B/X</t>
  </si>
  <si>
    <t>UTP Sugarland Ortho</t>
  </si>
  <si>
    <t xml:space="preserve">25423406-39055; 25423806-39056; 25420006-39054; 25423806-39057; 24424106-39058; 25424306-39059; 25423306-39051; 25423307-39052; </t>
  </si>
  <si>
    <t>Endo, Gen Med, Clinic Admin, Infectious Disease, Nephrology, Pulmonary, Cardiology, Non-Invasive</t>
  </si>
  <si>
    <t>25450008-39071                                            25423311-39072</t>
  </si>
  <si>
    <t>25450009-39076</t>
  </si>
  <si>
    <t>UTP Dashwood Health Center - Pediatricts</t>
  </si>
  <si>
    <t>No Longer Active ??</t>
  </si>
  <si>
    <t>25424206-39062</t>
  </si>
  <si>
    <t>25929408-39254</t>
  </si>
  <si>
    <t>10905 Memorial Hermann Drive, Suite 130</t>
  </si>
  <si>
    <t>29920000-39807</t>
  </si>
  <si>
    <t>UTP Comprehensive Sickle Cell Clinic</t>
  </si>
  <si>
    <t>29920000-39809</t>
  </si>
  <si>
    <t>29908009-39759</t>
  </si>
  <si>
    <t>DSRIP Sharpstown Clinic CHWC</t>
  </si>
  <si>
    <t>10623 Bellaire Blvd., Suite C280</t>
  </si>
  <si>
    <t>25562203-39554</t>
  </si>
  <si>
    <t>UTP Neurocognitive Center</t>
  </si>
  <si>
    <t>1941 East Road, Suite 4358</t>
  </si>
  <si>
    <t>29908015-39765</t>
  </si>
  <si>
    <t>DSRIP UTP Dashwood Pulmonary</t>
  </si>
  <si>
    <t>5420 Dashwood, Suite 203</t>
  </si>
  <si>
    <t>UTP Pediatrict Cardiology at TMC</t>
  </si>
  <si>
    <t>6410 Fannin, Suite 360</t>
  </si>
  <si>
    <t>25769001-39800</t>
  </si>
  <si>
    <t>UTP High Risk Childrens Clinic</t>
  </si>
  <si>
    <t>6410 Fannin, Suite 510</t>
  </si>
  <si>
    <t>UTP Pediatric Autism</t>
  </si>
  <si>
    <t>7000 Fannin, Suite 2453</t>
  </si>
  <si>
    <t>Note: Land Lease w-HRB Partners (Lessor) / REQUIRES: $2 Million per Occurrence</t>
  </si>
  <si>
    <t>6414 Fannin, G125</t>
  </si>
  <si>
    <t>Masonry</t>
  </si>
  <si>
    <t>7/07/16 (Actual Move In Date) Lease signed 10/15/15</t>
  </si>
  <si>
    <t>Need Info to Add Location</t>
  </si>
  <si>
    <t>11454 Space Center Blvd Suite C</t>
  </si>
  <si>
    <t>Beaumont MultiSpecialty</t>
  </si>
  <si>
    <t>3610 Stagg Drive</t>
  </si>
  <si>
    <t>Beaumont</t>
  </si>
  <si>
    <t>Jefferson</t>
  </si>
  <si>
    <t>Bayshore Family Med</t>
  </si>
  <si>
    <t>EC Recd 7/28 - Emailed for COPE 8/5</t>
  </si>
  <si>
    <t>Cinco Ranch &amp; Cinco Ranch Non Invasive / Cinco Ranch MultiSpecialty</t>
  </si>
  <si>
    <t>421151269638 01</t>
  </si>
  <si>
    <t>421151364610 00</t>
  </si>
  <si>
    <t>421151364605 00</t>
  </si>
  <si>
    <t>421151364602 00</t>
  </si>
  <si>
    <t>421151364599 00</t>
  </si>
  <si>
    <t>421151364594 00</t>
  </si>
  <si>
    <t>421151364348 00</t>
  </si>
  <si>
    <t>421151364340 00</t>
  </si>
  <si>
    <t>421151113046 02</t>
  </si>
  <si>
    <t>421151113045 02</t>
  </si>
  <si>
    <t>NFIP X-Date</t>
  </si>
  <si>
    <t>421151257149 01</t>
  </si>
  <si>
    <t>421151116160 02</t>
  </si>
  <si>
    <t>421151116171 02</t>
  </si>
  <si>
    <t>421151116153 02</t>
  </si>
  <si>
    <t>421151110786 02</t>
  </si>
  <si>
    <t>421151110784 02</t>
  </si>
  <si>
    <t>421151114437 02</t>
  </si>
  <si>
    <t>421151112382 02</t>
  </si>
  <si>
    <t>421151112377 02</t>
  </si>
  <si>
    <t>421151347831 00</t>
  </si>
  <si>
    <t>421151082283 02</t>
  </si>
  <si>
    <r>
      <rPr>
        <sz val="9"/>
        <rFont val="Tahoma"/>
        <family val="2"/>
      </rPr>
      <t>421151316840 00 -</t>
    </r>
    <r>
      <rPr>
        <sz val="9"/>
        <color rgb="FFFF0000"/>
        <rFont val="Tahoma"/>
        <family val="2"/>
      </rPr>
      <t xml:space="preserve"> Cancellation Request 7/29/16</t>
    </r>
  </si>
  <si>
    <t>421151265266 01</t>
  </si>
  <si>
    <t>Dashwood Health Center - Teen Health Clinic</t>
  </si>
  <si>
    <t>2990811-39762</t>
  </si>
  <si>
    <t>Dashwood Health Center - Adult Behavioral Health</t>
  </si>
  <si>
    <t>Richmond Bone &amp; Joint Clinic - Sugar Land</t>
  </si>
  <si>
    <t>UTP Ortho West Pearland</t>
  </si>
  <si>
    <t>NAIP-CHWC Richmond Rosenberg (Community Health &amp; Wellness Center)</t>
  </si>
  <si>
    <t>AE BFE:79</t>
  </si>
  <si>
    <t>DELETE 8/05/16</t>
  </si>
  <si>
    <t>1740 West 27th Street, Suite 100</t>
  </si>
  <si>
    <t>13111 East Fwy, Suite 110</t>
  </si>
  <si>
    <t>Deleted per Akber 8/5</t>
  </si>
  <si>
    <t>421151026697 03</t>
  </si>
  <si>
    <t>Flood Policy - $500,000 Contents w-$1,000 Ded</t>
  </si>
  <si>
    <t>421151185806 02</t>
  </si>
  <si>
    <t>421151177561 02</t>
  </si>
  <si>
    <t>Effective 6/30/15 added I&amp;Bs $1,457,000; Flood $500,000 w-$1000 Ded / No Ibs</t>
  </si>
  <si>
    <t>421151026670 03</t>
  </si>
  <si>
    <t>Flood Policy - $400,000 Contents w-$1,000 Ded</t>
  </si>
  <si>
    <t>421151140151 02</t>
  </si>
  <si>
    <t>Flood Policy $500,000 w-$1000 Ded</t>
  </si>
  <si>
    <t>421151282160 01</t>
  </si>
  <si>
    <t>REQUIRES: $2 Million per Occurrence for Lessor; Flood $152,300 Contents w-$1000 Ded</t>
  </si>
  <si>
    <t>29920000-39812</t>
  </si>
  <si>
    <t>UTP Path</t>
  </si>
  <si>
    <t>6410 Fannin, Suite 824</t>
  </si>
  <si>
    <t>Steel &amp; Concrete</t>
  </si>
  <si>
    <t>UTP Transitions of Care</t>
  </si>
  <si>
    <t>6410 Fannin, Suite 828</t>
  </si>
  <si>
    <t>EC attached in DMS</t>
  </si>
  <si>
    <t>25680004-39201</t>
  </si>
  <si>
    <t>9200 Pinecroft Drive, Suite 425</t>
  </si>
  <si>
    <t>FR Steel / Glass / Masonry</t>
  </si>
  <si>
    <t>UTP Woodlands</t>
  </si>
  <si>
    <t>DELETE 9/30/16</t>
  </si>
  <si>
    <t>DELETE 6/13/16</t>
  </si>
  <si>
    <t>Moved to Suite #470</t>
  </si>
  <si>
    <t>6410 Fannin, Suite 470</t>
  </si>
  <si>
    <t>Moved to 9200 Pinecroft Suite 425</t>
  </si>
  <si>
    <t>Cardiothoracic &amp; Vascular Surgery</t>
  </si>
  <si>
    <t>Precast Concrete</t>
  </si>
  <si>
    <t>DELETED 4/04/16</t>
  </si>
  <si>
    <t>DELETE 7/29/16 Moved</t>
  </si>
  <si>
    <t>421151139952 02</t>
  </si>
  <si>
    <t>DELETE FEB '16</t>
  </si>
  <si>
    <t>Notified of Closure 9/23</t>
  </si>
  <si>
    <t>25930104-393</t>
  </si>
  <si>
    <t>UTP Pedi Surgery Fannin One (TS)</t>
  </si>
  <si>
    <t>7400 Fannin, Suite 940</t>
  </si>
  <si>
    <t>7364 Antoine Road (site aka 7320 Antoine Road)</t>
  </si>
  <si>
    <t>DELETED 6/30/2016</t>
  </si>
  <si>
    <t>UTP Victory Community Health &amp; Wellness Center / Victory Campus (Lincoln Park)</t>
  </si>
  <si>
    <r>
      <t xml:space="preserve">Effective 6/30/15 added I&amp;Bs $430,000     </t>
    </r>
    <r>
      <rPr>
        <sz val="8"/>
        <rFont val="Tahoma"/>
        <family val="2"/>
      </rPr>
      <t xml:space="preserve"> Flood $500,000 Contents w-$1,000 Ded / NO I&amp;Bs</t>
    </r>
  </si>
  <si>
    <r>
      <t xml:space="preserve">Added GL 7/30/15 until </t>
    </r>
    <r>
      <rPr>
        <b/>
        <sz val="8"/>
        <color rgb="FFFF0000"/>
        <rFont val="Tahoma"/>
        <family val="2"/>
      </rPr>
      <t>Occupied 4/11/16; Flood $92,600 w-$1000 Ded</t>
    </r>
  </si>
  <si>
    <r>
      <t>421151378134 00</t>
    </r>
    <r>
      <rPr>
        <b/>
        <sz val="9"/>
        <color rgb="FFFF0000"/>
        <rFont val="Tahoma"/>
        <family val="2"/>
      </rPr>
      <t xml:space="preserve"> (NOTE: Flood policy shows 7320 Antoine per EC)</t>
    </r>
  </si>
  <si>
    <t>Notified of Closure 10/7/16 - actually closed in 2015</t>
  </si>
  <si>
    <t>25980014 39712</t>
  </si>
  <si>
    <t>UTP Convenient Care Center</t>
  </si>
  <si>
    <t>DELETE 10/19/16</t>
  </si>
  <si>
    <t>UTP CRC Storage</t>
  </si>
  <si>
    <t>DELETED 10/19/16</t>
  </si>
  <si>
    <t>25450009-39067</t>
  </si>
  <si>
    <t>UTP EP Huntsville Timeshare</t>
  </si>
  <si>
    <t>122 Medical Park Lane, Suite A</t>
  </si>
  <si>
    <t>UTP EP Conroe Timeshare</t>
  </si>
  <si>
    <t>500 Medical Center Blvd, Suite 235</t>
  </si>
  <si>
    <t>Joisted Masonry</t>
  </si>
  <si>
    <t>25450011-39077</t>
  </si>
  <si>
    <t>UTP EP East Houston Timeshare</t>
  </si>
  <si>
    <t>13111 E Freeway, Suite 110</t>
  </si>
  <si>
    <t>Steel Frame / EIFS Exterior</t>
  </si>
  <si>
    <t>25450016-39627</t>
  </si>
  <si>
    <t>UTP EP Greater Heights Timeshare</t>
  </si>
  <si>
    <t>UTP EP Pearland Timeshare</t>
  </si>
  <si>
    <t>UTP EP Sugarland Timeshare</t>
  </si>
  <si>
    <t>17510 W Grand Pkwy S, Suite 320</t>
  </si>
  <si>
    <t>25928425-39264</t>
  </si>
  <si>
    <t>UTP Southeast Surgery</t>
  </si>
  <si>
    <t>11920 Astoria Blvd, Suite 460</t>
  </si>
  <si>
    <t>Pre-Cast and Glass</t>
  </si>
  <si>
    <t>Bellaire Orthopaedic (New occupancy to follow)</t>
  </si>
  <si>
    <t>29920000-39811</t>
  </si>
  <si>
    <t>Suite #3220 incorrect - changed to 2100</t>
  </si>
  <si>
    <t>1941 East Road, Suite 2100</t>
  </si>
  <si>
    <t>10905 Memorial Hermann Drive, Suite 211, POD C</t>
  </si>
  <si>
    <t>Class B, Brick</t>
  </si>
  <si>
    <t>DSRIP Cooking School Program</t>
  </si>
  <si>
    <t>No Property Coverage</t>
  </si>
  <si>
    <t>6615 Rookin Street</t>
  </si>
  <si>
    <t>Neighborhood Centers Inc.; 20 Adults each class, 1 class/week; If scheduling conflict, class will be held at UT School of Public Health</t>
  </si>
  <si>
    <t>20 Adults Each Class, 1 Class/Week</t>
  </si>
  <si>
    <t>1200 Herman Pressler (University of Texas School of Public Health)</t>
  </si>
  <si>
    <t>Add 11/21/2016</t>
  </si>
  <si>
    <t>UTP Bayshore Admin</t>
  </si>
  <si>
    <t>Pure Admin / Office Space</t>
  </si>
  <si>
    <t>No</t>
  </si>
  <si>
    <t>Yes</t>
  </si>
  <si>
    <t>Add 11/23/2016</t>
  </si>
  <si>
    <t>UTP Beaumont Psych Timeshare</t>
  </si>
  <si>
    <t>740 Hospital Drive, Suite 220</t>
  </si>
  <si>
    <t>Declined</t>
  </si>
  <si>
    <t>Glass / Concrete / Steel / 3-Story</t>
  </si>
  <si>
    <t>0942887/A/C</t>
  </si>
  <si>
    <t>NOT ON HCAD</t>
  </si>
  <si>
    <t>0871651/AC</t>
  </si>
  <si>
    <t>0954114/AC</t>
  </si>
  <si>
    <t>0871746 - Ste 600</t>
  </si>
  <si>
    <t>2242230/AC</t>
  </si>
  <si>
    <t>2242226/AC</t>
  </si>
  <si>
    <t>0871663/AC</t>
  </si>
  <si>
    <t>0871743</t>
  </si>
  <si>
    <t>9960-21-211-0001-907</t>
  </si>
  <si>
    <t>2189634/ADD SUITE #</t>
  </si>
  <si>
    <t xml:space="preserve">2223636/AC ADD SUITE </t>
  </si>
  <si>
    <t>P399497/BELONGS TO MH</t>
  </si>
  <si>
    <t>9960-21-212-0002-901</t>
  </si>
  <si>
    <t>P9960-21-213-0007-914-LAND 0190-00-001-0098-914</t>
  </si>
  <si>
    <t>2170150/ADD SUITE</t>
  </si>
  <si>
    <t>P241181</t>
  </si>
  <si>
    <t>UNDER ANOTHER NAME ON MCAD</t>
  </si>
  <si>
    <t>TIMESHARE</t>
  </si>
  <si>
    <t>9960-21-214-0009-901</t>
  </si>
  <si>
    <t xml:space="preserve">2189630/ADD SUITE &amp; AC </t>
  </si>
  <si>
    <t xml:space="preserve">NOT IN HCAD </t>
  </si>
  <si>
    <t>2224738/AC &amp; ADD SUITE</t>
  </si>
  <si>
    <t>9960-08-208-0037-907</t>
  </si>
  <si>
    <t>Same as 102?</t>
  </si>
  <si>
    <t>9960-21-215-0016-907</t>
  </si>
  <si>
    <t>9960-21-215-0015-901</t>
  </si>
  <si>
    <t xml:space="preserve">NOT ON HCAD </t>
  </si>
  <si>
    <t>2224766 DUPLICATE? 119</t>
  </si>
  <si>
    <t>9960-21-215-0014-914</t>
  </si>
  <si>
    <t>P447325</t>
  </si>
  <si>
    <t>9960-21-215-0017-901</t>
  </si>
  <si>
    <t>9960-03-212-0014-901</t>
  </si>
  <si>
    <t>P359836</t>
  </si>
  <si>
    <t>NOT ON HACAD</t>
  </si>
  <si>
    <t>DUPLICATE ? 93</t>
  </si>
  <si>
    <t>NOT IN HCAD OR BCAD</t>
  </si>
  <si>
    <t>P459310/WRONG ADDRESS FOR BUILDING</t>
  </si>
  <si>
    <t>DUPLICATE 1?</t>
  </si>
  <si>
    <t>County Account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</si>
</sst>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m/d/yyyy;@"/>
  </numFmts>
  <fonts count="26" x14ac:knownFonts="1">
    <font>
      <sz val="10"/>
      <name val="Arial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color theme="0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b/>
      <u/>
      <sz val="8"/>
      <color theme="0"/>
      <name val="Tahoma"/>
      <family val="2"/>
    </font>
    <font>
      <b/>
      <u/>
      <sz val="8"/>
      <name val="Tahoma"/>
      <family val="2"/>
    </font>
    <font>
      <b/>
      <sz val="7"/>
      <color theme="0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  <font>
      <b/>
      <sz val="9"/>
      <color theme="1"/>
      <name val="Tahoma"/>
      <family val="2"/>
    </font>
    <font>
      <b/>
      <sz val="8.5"/>
      <name val="Tahoma"/>
      <family val="2"/>
    </font>
    <font>
      <b/>
      <sz val="8"/>
      <color rgb="FFFF0000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sz val="7"/>
      <name val="Tahoma"/>
      <family val="2"/>
    </font>
    <font>
      <b/>
      <sz val="9"/>
      <color theme="0"/>
      <name val="Tahoma"/>
      <family val="2"/>
    </font>
    <font>
      <sz val="9"/>
      <color rgb="FF008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D9E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" fontId="5" fillId="2" borderId="5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 wrapText="1"/>
    </xf>
    <xf numFmtId="42" fontId="5" fillId="2" borderId="5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41" fontId="5" fillId="2" borderId="8" xfId="0" applyNumberFormat="1" applyFont="1" applyFill="1" applyBorder="1" applyAlignment="1">
      <alignment horizontal="center" vertical="top" wrapText="1"/>
    </xf>
    <xf numFmtId="41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2" fontId="5" fillId="2" borderId="6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1" fontId="5" fillId="2" borderId="8" xfId="0" applyNumberFormat="1" applyFont="1" applyFill="1" applyBorder="1" applyAlignment="1">
      <alignment horizontal="center" vertical="top" wrapText="1"/>
    </xf>
    <xf numFmtId="42" fontId="5" fillId="2" borderId="8" xfId="0" applyNumberFormat="1" applyFont="1" applyFill="1" applyBorder="1" applyAlignment="1">
      <alignment horizontal="center" vertical="top" wrapText="1"/>
    </xf>
    <xf numFmtId="42" fontId="5" fillId="2" borderId="9" xfId="0" applyNumberFormat="1" applyFont="1" applyFill="1" applyBorder="1" applyAlignment="1">
      <alignment vertical="top" wrapText="1"/>
    </xf>
    <xf numFmtId="3" fontId="5" fillId="2" borderId="8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2" fontId="2" fillId="0" borderId="0" xfId="0" applyNumberFormat="1" applyFont="1" applyFill="1" applyBorder="1" applyAlignment="1">
      <alignment horizontal="center" vertical="top" wrapText="1"/>
    </xf>
    <xf numFmtId="42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0" fillId="2" borderId="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42" fontId="12" fillId="0" borderId="1" xfId="0" applyNumberFormat="1" applyFont="1" applyFill="1" applyBorder="1" applyAlignment="1">
      <alignment horizontal="center" vertical="top" wrapText="1"/>
    </xf>
    <xf numFmtId="42" fontId="1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quotePrefix="1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42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42" fontId="12" fillId="0" borderId="3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2" fontId="12" fillId="0" borderId="3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6" fontId="12" fillId="0" borderId="1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14" fontId="16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center" vertical="top" wrapText="1"/>
    </xf>
    <xf numFmtId="14" fontId="12" fillId="0" borderId="2" xfId="0" applyNumberFormat="1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42" fontId="3" fillId="0" borderId="1" xfId="0" applyNumberFormat="1" applyFont="1" applyFill="1" applyBorder="1" applyAlignment="1">
      <alignment vertical="top" wrapText="1"/>
    </xf>
    <xf numFmtId="42" fontId="2" fillId="0" borderId="1" xfId="0" applyNumberFormat="1" applyFont="1" applyFill="1" applyBorder="1" applyAlignment="1">
      <alignment vertical="top" wrapText="1"/>
    </xf>
    <xf numFmtId="6" fontId="2" fillId="0" borderId="1" xfId="0" applyNumberFormat="1" applyFont="1" applyFill="1" applyBorder="1" applyAlignment="1">
      <alignment vertical="top" wrapText="1"/>
    </xf>
    <xf numFmtId="42" fontId="2" fillId="0" borderId="10" xfId="0" applyNumberFormat="1" applyFont="1" applyFill="1" applyBorder="1" applyAlignment="1">
      <alignment vertical="top" wrapText="1"/>
    </xf>
    <xf numFmtId="42" fontId="18" fillId="0" borderId="1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2" fontId="13" fillId="0" borderId="1" xfId="0" applyNumberFormat="1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14" fontId="19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1" fontId="19" fillId="0" borderId="1" xfId="0" applyNumberFormat="1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42" fontId="19" fillId="0" borderId="1" xfId="0" applyNumberFormat="1" applyFont="1" applyFill="1" applyBorder="1" applyAlignment="1">
      <alignment horizontal="center" vertical="top" wrapText="1"/>
    </xf>
    <xf numFmtId="1" fontId="19" fillId="0" borderId="2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1" fontId="21" fillId="0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42" fontId="21" fillId="0" borderId="1" xfId="0" applyNumberFormat="1" applyFont="1" applyFill="1" applyBorder="1" applyAlignment="1">
      <alignment horizontal="center" vertical="top" wrapText="1"/>
    </xf>
    <xf numFmtId="42" fontId="21" fillId="0" borderId="3" xfId="0" applyNumberFormat="1" applyFont="1" applyFill="1" applyBorder="1" applyAlignment="1">
      <alignment horizontal="center" vertical="top" wrapText="1"/>
    </xf>
    <xf numFmtId="42" fontId="21" fillId="0" borderId="1" xfId="0" applyNumberFormat="1" applyFont="1" applyFill="1" applyBorder="1" applyAlignment="1">
      <alignment vertical="top" wrapText="1"/>
    </xf>
    <xf numFmtId="3" fontId="21" fillId="0" borderId="1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14" fontId="13" fillId="0" borderId="2" xfId="0" applyNumberFormat="1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42" fontId="3" fillId="0" borderId="1" xfId="0" applyNumberFormat="1" applyFont="1" applyFill="1" applyBorder="1" applyAlignment="1">
      <alignment horizontal="center" vertical="top" wrapText="1"/>
    </xf>
    <xf numFmtId="42" fontId="3" fillId="0" borderId="3" xfId="0" applyNumberFormat="1" applyFont="1" applyFill="1" applyBorder="1" applyAlignment="1">
      <alignment horizontal="center" vertical="top" wrapText="1"/>
    </xf>
    <xf numFmtId="42" fontId="3" fillId="0" borderId="3" xfId="0" applyNumberFormat="1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  <xf numFmtId="0" fontId="24" fillId="2" borderId="8" xfId="0" applyFont="1" applyFill="1" applyBorder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5" borderId="1" xfId="0" applyFont="1" applyFill="1" applyBorder="1" applyAlignment="1">
      <alignment horizontal="center" vertical="top" wrapText="1"/>
    </xf>
    <xf numFmtId="0" fontId="25" fillId="6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quotePrefix="1" applyFont="1" applyFill="1" applyBorder="1" applyAlignment="1">
      <alignment horizontal="center" vertical="top" wrapText="1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m/d/yyyy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vertical="top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vertAlign val="baseline"/>
        <sz val="8"/>
        <name val="Tahoma"/>
        <scheme val="none"/>
      </font>
      <alignment vertical="top" textRotation="0" wrapText="1" justifyLastLine="0" shrinkToFit="0" readingOrder="0"/>
    </dxf>
    <dxf>
      <border outline="0"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8"/>
        <color theme="0"/>
        <name val="Tahoma"/>
        <scheme val="none"/>
      </font>
      <fill>
        <patternFill patternType="solid">
          <fgColor indexed="64"/>
          <bgColor rgb="FF002060"/>
        </patternFill>
      </fill>
      <alignment vertical="top" textRotation="0" wrapText="1" justifyLastLine="0" shrinkToFit="0" readingOrder="0"/>
    </dxf>
  </dxfs>
  <tableStyles count="0" defaultTableStyle="TableStyleMedium9" defaultPivotStyle="PivotStyleLight16"/>
  <colors>
    <mruColors>
      <color rgb="FF008000"/>
      <color rgb="FFC7D9E7"/>
      <color rgb="FFCFE6F1"/>
      <color rgb="FFC1D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2:Y163" totalsRowShown="0" headerRowDxfId="29" dataDxfId="27" headerRowBorderDxfId="28" tableBorderDxfId="26" totalsRowBorderDxfId="25">
  <autoFilter ref="A2:Y163"/>
  <sortState ref="A3:X151">
    <sortCondition ref="A2:A151"/>
  </sortState>
  <tableColumns count="25">
    <tableColumn id="1" name="Loc_x000a_#" dataDxfId="24"/>
    <tableColumn id="18" name="Effective Date" dataDxfId="23"/>
    <tableColumn id="17" name="Prior Cost Center" dataDxfId="22"/>
    <tableColumn id="2" name="Chartfield #" dataDxfId="21"/>
    <tableColumn id="3" name="Occupancy" dataDxfId="20"/>
    <tableColumn id="4" name="Physical Address" dataDxfId="19"/>
    <tableColumn id="5" name="City" dataDxfId="18"/>
    <tableColumn id="6" name="State" dataDxfId="17"/>
    <tableColumn id="7" name="Zip" dataDxfId="16"/>
    <tableColumn id="8" name="County" dataDxfId="15"/>
    <tableColumn id="14" name="County Account #" dataDxfId="14"/>
    <tableColumn id="11" name="Flood Zone" dataDxfId="13"/>
    <tableColumn id="12" name="NFIP Flood" dataDxfId="12"/>
    <tableColumn id="10" name="NFIP X-Date" dataDxfId="11"/>
    <tableColumn id="30" name="Building" dataDxfId="10"/>
    <tableColumn id="31" name="I&amp;Bs" dataDxfId="9"/>
    <tableColumn id="32" name="Business Pers Property" dataDxfId="8"/>
    <tableColumn id="33" name="Total" dataDxfId="7"/>
    <tableColumn id="34" name="Notes" dataDxfId="6"/>
    <tableColumn id="29" name="Const" dataDxfId="5"/>
    <tableColumn id="27" name="SQ FT" dataDxfId="4"/>
    <tableColumn id="26" name="# OPV" dataDxfId="3"/>
    <tableColumn id="13" name="Year Built / Updated" dataDxfId="2"/>
    <tableColumn id="9" name="Alarm (Y/N)" dataDxfId="1"/>
    <tableColumn id="16" name="Spklerd_x000a_(Y/N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F165"/>
  <sheetViews>
    <sheetView tabSelected="1" view="pageLayout" zoomScale="80" zoomScaleNormal="90" zoomScalePageLayoutView="80" workbookViewId="0">
      <selection activeCell="B3" sqref="B3"/>
    </sheetView>
  </sheetViews>
  <sheetFormatPr defaultColWidth="8.85546875" defaultRowHeight="11.25" x14ac:dyDescent="0.2"/>
  <cols>
    <col min="1" max="1" width="4.85546875" style="14" customWidth="1"/>
    <col min="2" max="2" width="11.5703125" style="14" customWidth="1"/>
    <col min="3" max="3" width="12.140625" style="14" customWidth="1"/>
    <col min="4" max="4" width="12.7109375" style="14" customWidth="1"/>
    <col min="5" max="5" width="26.28515625" style="13" customWidth="1"/>
    <col min="6" max="6" width="31" style="13" customWidth="1"/>
    <col min="7" max="7" width="13.5703125" style="13" customWidth="1"/>
    <col min="8" max="8" width="9.42578125" style="13" bestFit="1" customWidth="1"/>
    <col min="9" max="9" width="7.7109375" style="13" customWidth="1"/>
    <col min="10" max="10" width="12.85546875" style="32" customWidth="1"/>
    <col min="11" max="11" width="12.85546875" style="126" customWidth="1"/>
    <col min="12" max="12" width="7.85546875" style="39" customWidth="1"/>
    <col min="13" max="13" width="15.5703125" style="13" customWidth="1"/>
    <col min="14" max="15" width="12.5703125" style="13" customWidth="1"/>
    <col min="16" max="16" width="12.5703125" style="14" customWidth="1"/>
    <col min="17" max="17" width="13.7109375" style="14" customWidth="1"/>
    <col min="18" max="18" width="13.42578125" style="13" customWidth="1"/>
    <col min="19" max="19" width="20.42578125" style="41" customWidth="1"/>
    <col min="20" max="20" width="11.7109375" style="33" customWidth="1"/>
    <col min="21" max="21" width="13.140625" style="13" customWidth="1"/>
    <col min="22" max="22" width="7.5703125" style="13" customWidth="1"/>
    <col min="23" max="23" width="11.5703125" style="13" customWidth="1"/>
    <col min="24" max="16384" width="8.85546875" style="14"/>
  </cols>
  <sheetData>
    <row r="1" spans="1:25" ht="18" customHeight="1" x14ac:dyDescent="0.2">
      <c r="A1" s="34"/>
      <c r="B1" s="1"/>
      <c r="C1" s="1"/>
      <c r="D1" s="1"/>
      <c r="E1" s="1"/>
      <c r="F1" s="1"/>
      <c r="G1" s="1"/>
      <c r="H1" s="1"/>
      <c r="I1" s="1"/>
      <c r="J1" s="1"/>
      <c r="K1" s="122"/>
      <c r="L1" s="36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ht="28.9" customHeight="1" x14ac:dyDescent="0.2">
      <c r="A2" s="2" t="s">
        <v>4</v>
      </c>
      <c r="B2" s="2" t="s">
        <v>411</v>
      </c>
      <c r="C2" s="2" t="s">
        <v>373</v>
      </c>
      <c r="D2" s="3" t="s">
        <v>183</v>
      </c>
      <c r="E2" s="3" t="s">
        <v>10</v>
      </c>
      <c r="F2" s="3" t="s">
        <v>3</v>
      </c>
      <c r="G2" s="3" t="s">
        <v>0</v>
      </c>
      <c r="H2" s="3" t="s">
        <v>1</v>
      </c>
      <c r="I2" s="3" t="s">
        <v>2</v>
      </c>
      <c r="J2" s="3" t="s">
        <v>6</v>
      </c>
      <c r="K2" s="123" t="s">
        <v>688</v>
      </c>
      <c r="L2" s="3" t="s">
        <v>250</v>
      </c>
      <c r="M2" s="4" t="s">
        <v>19</v>
      </c>
      <c r="N2" s="37" t="s">
        <v>534</v>
      </c>
      <c r="O2" s="6" t="s">
        <v>295</v>
      </c>
      <c r="P2" s="6" t="s">
        <v>224</v>
      </c>
      <c r="Q2" s="6" t="s">
        <v>296</v>
      </c>
      <c r="R2" s="15" t="s">
        <v>8</v>
      </c>
      <c r="S2" s="15" t="s">
        <v>251</v>
      </c>
      <c r="T2" s="3" t="s">
        <v>9</v>
      </c>
      <c r="U2" s="5" t="s">
        <v>7</v>
      </c>
      <c r="V2" s="5" t="s">
        <v>184</v>
      </c>
      <c r="W2" s="3" t="s">
        <v>185</v>
      </c>
      <c r="X2" s="3" t="s">
        <v>340</v>
      </c>
      <c r="Y2" s="3" t="s">
        <v>5</v>
      </c>
    </row>
    <row r="3" spans="1:25" ht="39" customHeight="1" x14ac:dyDescent="0.2">
      <c r="A3" s="50">
        <v>1</v>
      </c>
      <c r="B3" s="54" t="s">
        <v>421</v>
      </c>
      <c r="C3" s="7" t="s">
        <v>346</v>
      </c>
      <c r="D3" s="50" t="s">
        <v>160</v>
      </c>
      <c r="E3" s="44" t="s">
        <v>12</v>
      </c>
      <c r="F3" s="44" t="s">
        <v>13</v>
      </c>
      <c r="G3" s="45" t="s">
        <v>14</v>
      </c>
      <c r="H3" s="45" t="s">
        <v>15</v>
      </c>
      <c r="I3" s="45">
        <v>77494</v>
      </c>
      <c r="J3" s="45" t="s">
        <v>16</v>
      </c>
      <c r="K3" s="127">
        <v>2071272</v>
      </c>
      <c r="L3" s="45" t="s">
        <v>20</v>
      </c>
      <c r="M3" s="60"/>
      <c r="N3" s="69"/>
      <c r="O3" s="48"/>
      <c r="P3" s="48"/>
      <c r="Q3" s="48"/>
      <c r="R3" s="49">
        <f>SUM(Table4[[#This Row],[Building]:[Business Pers Property]])</f>
        <v>0</v>
      </c>
      <c r="S3" s="82" t="s">
        <v>410</v>
      </c>
      <c r="T3" s="50" t="s">
        <v>345</v>
      </c>
      <c r="U3" s="51">
        <v>4242</v>
      </c>
      <c r="V3" s="51">
        <v>10200</v>
      </c>
      <c r="W3" s="50">
        <v>2006</v>
      </c>
      <c r="X3" s="50"/>
      <c r="Y3" s="50" t="s">
        <v>18</v>
      </c>
    </row>
    <row r="4" spans="1:25" ht="24" customHeight="1" x14ac:dyDescent="0.2">
      <c r="A4" s="50">
        <v>2</v>
      </c>
      <c r="B4" s="50"/>
      <c r="C4" s="7" t="s">
        <v>372</v>
      </c>
      <c r="D4" s="50" t="s">
        <v>199</v>
      </c>
      <c r="E4" s="52" t="s">
        <v>627</v>
      </c>
      <c r="F4" s="44" t="s">
        <v>344</v>
      </c>
      <c r="G4" s="45" t="s">
        <v>21</v>
      </c>
      <c r="H4" s="50" t="s">
        <v>15</v>
      </c>
      <c r="I4" s="50">
        <v>77401</v>
      </c>
      <c r="J4" s="50" t="s">
        <v>16</v>
      </c>
      <c r="K4" s="128" t="s">
        <v>649</v>
      </c>
      <c r="L4" s="45" t="s">
        <v>23</v>
      </c>
      <c r="M4" s="46" t="s">
        <v>533</v>
      </c>
      <c r="N4" s="47">
        <v>42943</v>
      </c>
      <c r="O4" s="48"/>
      <c r="P4" s="48"/>
      <c r="Q4" s="48">
        <v>38000</v>
      </c>
      <c r="R4" s="49">
        <f>SUM(Table4[[#This Row],[Building]:[Business Pers Property]])</f>
        <v>38000</v>
      </c>
      <c r="S4" s="82"/>
      <c r="T4" s="50" t="s">
        <v>22</v>
      </c>
      <c r="U4" s="51">
        <v>2331</v>
      </c>
      <c r="V4" s="51">
        <v>8124</v>
      </c>
      <c r="W4" s="53" t="s">
        <v>186</v>
      </c>
      <c r="X4" s="53"/>
      <c r="Y4" s="50" t="s">
        <v>18</v>
      </c>
    </row>
    <row r="5" spans="1:25" ht="24" customHeight="1" x14ac:dyDescent="0.2">
      <c r="A5" s="50">
        <v>3</v>
      </c>
      <c r="B5" s="50"/>
      <c r="C5" s="7" t="s">
        <v>347</v>
      </c>
      <c r="D5" s="50" t="s">
        <v>187</v>
      </c>
      <c r="E5" s="52" t="s">
        <v>24</v>
      </c>
      <c r="F5" s="44" t="s">
        <v>25</v>
      </c>
      <c r="G5" s="45" t="s">
        <v>14</v>
      </c>
      <c r="H5" s="45" t="s">
        <v>15</v>
      </c>
      <c r="I5" s="45">
        <v>77046</v>
      </c>
      <c r="J5" s="45" t="s">
        <v>16</v>
      </c>
      <c r="K5" s="128" t="s">
        <v>650</v>
      </c>
      <c r="L5" s="45" t="s">
        <v>481</v>
      </c>
      <c r="M5" s="60"/>
      <c r="N5" s="69"/>
      <c r="O5" s="48"/>
      <c r="P5" s="48"/>
      <c r="Q5" s="48">
        <v>2180000</v>
      </c>
      <c r="R5" s="49">
        <f>SUM(Table4[[#This Row],[Building]:[Business Pers Property]])</f>
        <v>2180000</v>
      </c>
      <c r="S5" s="82"/>
      <c r="T5" s="50" t="s">
        <v>17</v>
      </c>
      <c r="U5" s="51">
        <v>13523</v>
      </c>
      <c r="V5" s="51">
        <v>12000</v>
      </c>
      <c r="W5" s="50">
        <v>1978</v>
      </c>
      <c r="X5" s="50"/>
      <c r="Y5" s="50" t="s">
        <v>18</v>
      </c>
    </row>
    <row r="6" spans="1:25" ht="54" customHeight="1" x14ac:dyDescent="0.2">
      <c r="A6" s="50">
        <v>4</v>
      </c>
      <c r="B6" s="54"/>
      <c r="C6" s="7" t="s">
        <v>375</v>
      </c>
      <c r="D6" s="50" t="s">
        <v>156</v>
      </c>
      <c r="E6" s="52" t="s">
        <v>452</v>
      </c>
      <c r="F6" s="44" t="s">
        <v>374</v>
      </c>
      <c r="G6" s="45" t="s">
        <v>14</v>
      </c>
      <c r="H6" s="45" t="s">
        <v>15</v>
      </c>
      <c r="I6" s="45">
        <v>77046</v>
      </c>
      <c r="J6" s="45" t="s">
        <v>16</v>
      </c>
      <c r="K6" s="128" t="s">
        <v>650</v>
      </c>
      <c r="L6" s="45" t="s">
        <v>481</v>
      </c>
      <c r="M6" s="60"/>
      <c r="N6" s="69"/>
      <c r="O6" s="48"/>
      <c r="P6" s="48"/>
      <c r="Q6" s="48">
        <v>481000</v>
      </c>
      <c r="R6" s="49">
        <f>SUM(Table4[[#This Row],[Building]:[Business Pers Property]])</f>
        <v>481000</v>
      </c>
      <c r="S6" s="35" t="s">
        <v>478</v>
      </c>
      <c r="T6" s="50" t="s">
        <v>26</v>
      </c>
      <c r="U6" s="51">
        <v>13356</v>
      </c>
      <c r="V6" s="51">
        <v>20000</v>
      </c>
      <c r="W6" s="50">
        <v>1983</v>
      </c>
      <c r="X6" s="50"/>
      <c r="Y6" s="50" t="s">
        <v>18</v>
      </c>
    </row>
    <row r="7" spans="1:25" ht="24" customHeight="1" x14ac:dyDescent="0.2">
      <c r="A7" s="50">
        <v>5</v>
      </c>
      <c r="B7" s="50"/>
      <c r="C7" s="7" t="s">
        <v>348</v>
      </c>
      <c r="D7" s="50" t="s">
        <v>188</v>
      </c>
      <c r="E7" s="52" t="s">
        <v>453</v>
      </c>
      <c r="F7" s="44" t="s">
        <v>349</v>
      </c>
      <c r="G7" s="45" t="s">
        <v>14</v>
      </c>
      <c r="H7" s="45" t="s">
        <v>15</v>
      </c>
      <c r="I7" s="45">
        <v>77030</v>
      </c>
      <c r="J7" s="45" t="s">
        <v>16</v>
      </c>
      <c r="K7" s="129" t="s">
        <v>651</v>
      </c>
      <c r="L7" s="45" t="s">
        <v>481</v>
      </c>
      <c r="M7" s="46" t="s">
        <v>529</v>
      </c>
      <c r="N7" s="47">
        <v>42954</v>
      </c>
      <c r="O7" s="48"/>
      <c r="P7" s="48"/>
      <c r="Q7" s="48">
        <v>174000</v>
      </c>
      <c r="R7" s="49">
        <f>SUM(Table4[[#This Row],[Building]:[Business Pers Property]])</f>
        <v>174000</v>
      </c>
      <c r="S7" s="82"/>
      <c r="T7" s="50" t="s">
        <v>26</v>
      </c>
      <c r="U7" s="51">
        <v>6476</v>
      </c>
      <c r="V7" s="51">
        <v>14560</v>
      </c>
      <c r="W7" s="50" t="s">
        <v>189</v>
      </c>
      <c r="X7" s="50"/>
      <c r="Y7" s="50" t="s">
        <v>18</v>
      </c>
    </row>
    <row r="8" spans="1:25" ht="66" customHeight="1" x14ac:dyDescent="0.2">
      <c r="A8" s="50">
        <v>6</v>
      </c>
      <c r="B8" s="54"/>
      <c r="C8" s="7" t="s">
        <v>376</v>
      </c>
      <c r="D8" s="7" t="s">
        <v>190</v>
      </c>
      <c r="E8" s="52" t="s">
        <v>162</v>
      </c>
      <c r="F8" s="44" t="s">
        <v>356</v>
      </c>
      <c r="G8" s="45" t="s">
        <v>14</v>
      </c>
      <c r="H8" s="45" t="s">
        <v>15</v>
      </c>
      <c r="I8" s="45">
        <v>77030</v>
      </c>
      <c r="J8" s="45" t="s">
        <v>16</v>
      </c>
      <c r="K8" s="128" t="s">
        <v>652</v>
      </c>
      <c r="L8" s="45" t="s">
        <v>481</v>
      </c>
      <c r="M8" s="60"/>
      <c r="N8" s="69"/>
      <c r="O8" s="48"/>
      <c r="P8" s="48"/>
      <c r="Q8" s="48">
        <v>200000</v>
      </c>
      <c r="R8" s="49">
        <f>SUM(Table4[[#This Row],[Building]:[Business Pers Property]])</f>
        <v>200000</v>
      </c>
      <c r="S8" s="35" t="s">
        <v>477</v>
      </c>
      <c r="T8" s="50" t="s">
        <v>26</v>
      </c>
      <c r="U8" s="51">
        <v>5673</v>
      </c>
      <c r="V8" s="51"/>
      <c r="W8" s="50" t="s">
        <v>191</v>
      </c>
      <c r="X8" s="50"/>
      <c r="Y8" s="50" t="s">
        <v>18</v>
      </c>
    </row>
    <row r="9" spans="1:25" ht="75" customHeight="1" x14ac:dyDescent="0.2">
      <c r="A9" s="50">
        <v>7</v>
      </c>
      <c r="B9" s="50"/>
      <c r="C9" s="7" t="s">
        <v>377</v>
      </c>
      <c r="D9" s="7" t="s">
        <v>483</v>
      </c>
      <c r="E9" s="52" t="s">
        <v>484</v>
      </c>
      <c r="F9" s="44" t="s">
        <v>473</v>
      </c>
      <c r="G9" s="45" t="s">
        <v>14</v>
      </c>
      <c r="H9" s="50" t="s">
        <v>15</v>
      </c>
      <c r="I9" s="50">
        <v>77030</v>
      </c>
      <c r="J9" s="50" t="s">
        <v>16</v>
      </c>
      <c r="K9" s="127" t="s">
        <v>653</v>
      </c>
      <c r="L9" s="45" t="s">
        <v>481</v>
      </c>
      <c r="M9" s="60"/>
      <c r="N9" s="69"/>
      <c r="O9" s="48"/>
      <c r="P9" s="48"/>
      <c r="Q9" s="48">
        <v>1224000</v>
      </c>
      <c r="R9" s="49">
        <f>SUM(Table4[[#This Row],[Building]:[Business Pers Property]])</f>
        <v>1224000</v>
      </c>
      <c r="S9" s="82"/>
      <c r="T9" s="50" t="s">
        <v>26</v>
      </c>
      <c r="U9" s="51">
        <v>21877</v>
      </c>
      <c r="V9" s="51"/>
      <c r="W9" s="50" t="s">
        <v>189</v>
      </c>
      <c r="X9" s="50"/>
      <c r="Y9" s="50" t="s">
        <v>18</v>
      </c>
    </row>
    <row r="10" spans="1:25" ht="24" customHeight="1" x14ac:dyDescent="0.2">
      <c r="A10" s="50">
        <v>8</v>
      </c>
      <c r="B10" s="50"/>
      <c r="C10" s="7" t="s">
        <v>378</v>
      </c>
      <c r="D10" s="7" t="s">
        <v>192</v>
      </c>
      <c r="E10" s="52" t="s">
        <v>459</v>
      </c>
      <c r="F10" s="44" t="s">
        <v>350</v>
      </c>
      <c r="G10" s="45" t="s">
        <v>14</v>
      </c>
      <c r="H10" s="45" t="s">
        <v>15</v>
      </c>
      <c r="I10" s="45">
        <v>77030</v>
      </c>
      <c r="J10" s="45" t="s">
        <v>16</v>
      </c>
      <c r="K10" s="127" t="s">
        <v>654</v>
      </c>
      <c r="L10" s="45" t="s">
        <v>481</v>
      </c>
      <c r="M10" s="60"/>
      <c r="N10" s="69"/>
      <c r="O10" s="48"/>
      <c r="P10" s="48"/>
      <c r="Q10" s="48">
        <v>120000</v>
      </c>
      <c r="R10" s="49">
        <f>SUM(Table4[[#This Row],[Building]:[Business Pers Property]])</f>
        <v>120000</v>
      </c>
      <c r="S10" s="82"/>
      <c r="T10" s="50" t="s">
        <v>26</v>
      </c>
      <c r="U10" s="51">
        <v>3102</v>
      </c>
      <c r="V10" s="51">
        <v>3000</v>
      </c>
      <c r="W10" s="50" t="s">
        <v>189</v>
      </c>
      <c r="X10" s="50"/>
      <c r="Y10" s="50" t="s">
        <v>18</v>
      </c>
    </row>
    <row r="11" spans="1:25" ht="24" customHeight="1" x14ac:dyDescent="0.2">
      <c r="A11" s="50">
        <v>9</v>
      </c>
      <c r="B11" s="50"/>
      <c r="C11" s="7" t="s">
        <v>379</v>
      </c>
      <c r="D11" s="7" t="s">
        <v>193</v>
      </c>
      <c r="E11" s="52" t="s">
        <v>380</v>
      </c>
      <c r="F11" s="44" t="s">
        <v>460</v>
      </c>
      <c r="G11" s="45" t="s">
        <v>14</v>
      </c>
      <c r="H11" s="45" t="s">
        <v>15</v>
      </c>
      <c r="I11" s="45">
        <v>77030</v>
      </c>
      <c r="J11" s="45" t="s">
        <v>16</v>
      </c>
      <c r="K11" s="129" t="s">
        <v>655</v>
      </c>
      <c r="L11" s="45" t="s">
        <v>481</v>
      </c>
      <c r="M11" s="60"/>
      <c r="N11" s="69"/>
      <c r="O11" s="48"/>
      <c r="P11" s="48"/>
      <c r="Q11" s="48">
        <v>404000</v>
      </c>
      <c r="R11" s="49">
        <f>SUM(Table4[[#This Row],[Building]:[Business Pers Property]])</f>
        <v>404000</v>
      </c>
      <c r="S11" s="82"/>
      <c r="T11" s="50" t="s">
        <v>26</v>
      </c>
      <c r="U11" s="51">
        <v>12751</v>
      </c>
      <c r="V11" s="51"/>
      <c r="W11" s="50" t="s">
        <v>189</v>
      </c>
      <c r="X11" s="50"/>
      <c r="Y11" s="50" t="s">
        <v>18</v>
      </c>
    </row>
    <row r="12" spans="1:25" ht="24" customHeight="1" x14ac:dyDescent="0.2">
      <c r="A12" s="50">
        <v>10</v>
      </c>
      <c r="B12" s="58"/>
      <c r="C12" s="8" t="s">
        <v>381</v>
      </c>
      <c r="D12" s="8" t="s">
        <v>194</v>
      </c>
      <c r="E12" s="55" t="s">
        <v>457</v>
      </c>
      <c r="F12" s="44" t="s">
        <v>352</v>
      </c>
      <c r="G12" s="56" t="s">
        <v>14</v>
      </c>
      <c r="H12" s="56" t="s">
        <v>15</v>
      </c>
      <c r="I12" s="56">
        <v>77030</v>
      </c>
      <c r="J12" s="56" t="s">
        <v>16</v>
      </c>
      <c r="K12" s="130" t="s">
        <v>656</v>
      </c>
      <c r="L12" s="56" t="s">
        <v>481</v>
      </c>
      <c r="M12" s="68"/>
      <c r="N12" s="70"/>
      <c r="O12" s="57"/>
      <c r="P12" s="57"/>
      <c r="Q12" s="57">
        <v>159000</v>
      </c>
      <c r="R12" s="49">
        <f>SUM(Table4[[#This Row],[Building]:[Business Pers Property]])</f>
        <v>159000</v>
      </c>
      <c r="S12" s="82"/>
      <c r="T12" s="58" t="s">
        <v>26</v>
      </c>
      <c r="U12" s="59">
        <v>4363</v>
      </c>
      <c r="V12" s="59">
        <v>10118</v>
      </c>
      <c r="W12" s="58" t="s">
        <v>189</v>
      </c>
      <c r="X12" s="58"/>
      <c r="Y12" s="58" t="s">
        <v>18</v>
      </c>
    </row>
    <row r="13" spans="1:25" ht="24" customHeight="1" x14ac:dyDescent="0.2">
      <c r="A13" s="50">
        <v>11</v>
      </c>
      <c r="B13" s="50"/>
      <c r="C13" s="7" t="s">
        <v>384</v>
      </c>
      <c r="D13" s="7" t="s">
        <v>195</v>
      </c>
      <c r="E13" s="52" t="s">
        <v>382</v>
      </c>
      <c r="F13" s="44" t="s">
        <v>456</v>
      </c>
      <c r="G13" s="45" t="s">
        <v>14</v>
      </c>
      <c r="H13" s="45" t="s">
        <v>15</v>
      </c>
      <c r="I13" s="45">
        <v>77030</v>
      </c>
      <c r="J13" s="45" t="s">
        <v>16</v>
      </c>
      <c r="K13" s="127"/>
      <c r="L13" s="45" t="s">
        <v>481</v>
      </c>
      <c r="M13" s="60"/>
      <c r="N13" s="69"/>
      <c r="O13" s="48"/>
      <c r="P13" s="48"/>
      <c r="Q13" s="48">
        <v>595000</v>
      </c>
      <c r="R13" s="49">
        <f>SUM(Table4[[#This Row],[Building]:[Business Pers Property]])</f>
        <v>595000</v>
      </c>
      <c r="S13" s="82"/>
      <c r="T13" s="50" t="s">
        <v>26</v>
      </c>
      <c r="U13" s="51">
        <v>13814</v>
      </c>
      <c r="V13" s="51">
        <v>15000</v>
      </c>
      <c r="W13" s="50" t="s">
        <v>189</v>
      </c>
      <c r="X13" s="50"/>
      <c r="Y13" s="50" t="s">
        <v>18</v>
      </c>
    </row>
    <row r="14" spans="1:25" ht="24" customHeight="1" x14ac:dyDescent="0.2">
      <c r="A14" s="50">
        <v>12</v>
      </c>
      <c r="B14" s="50"/>
      <c r="C14" s="7" t="s">
        <v>383</v>
      </c>
      <c r="D14" s="7" t="s">
        <v>196</v>
      </c>
      <c r="E14" s="52" t="s">
        <v>458</v>
      </c>
      <c r="F14" s="44" t="s">
        <v>353</v>
      </c>
      <c r="G14" s="45" t="s">
        <v>14</v>
      </c>
      <c r="H14" s="45" t="s">
        <v>15</v>
      </c>
      <c r="I14" s="45">
        <v>77030</v>
      </c>
      <c r="J14" s="45" t="s">
        <v>16</v>
      </c>
      <c r="K14" s="127"/>
      <c r="L14" s="45" t="s">
        <v>481</v>
      </c>
      <c r="M14" s="60"/>
      <c r="N14" s="69"/>
      <c r="O14" s="48"/>
      <c r="P14" s="48"/>
      <c r="Q14" s="48">
        <v>558000</v>
      </c>
      <c r="R14" s="49">
        <f>SUM(Table4[[#This Row],[Building]:[Business Pers Property]])</f>
        <v>558000</v>
      </c>
      <c r="S14" s="82"/>
      <c r="T14" s="50" t="s">
        <v>26</v>
      </c>
      <c r="U14" s="51">
        <v>6968</v>
      </c>
      <c r="V14" s="51">
        <v>5112</v>
      </c>
      <c r="W14" s="50" t="s">
        <v>189</v>
      </c>
      <c r="X14" s="50"/>
      <c r="Y14" s="50" t="s">
        <v>18</v>
      </c>
    </row>
    <row r="15" spans="1:25" ht="24" customHeight="1" x14ac:dyDescent="0.2">
      <c r="A15" s="50">
        <v>13</v>
      </c>
      <c r="B15" s="50"/>
      <c r="C15" s="7" t="s">
        <v>385</v>
      </c>
      <c r="D15" s="7" t="s">
        <v>197</v>
      </c>
      <c r="E15" s="52" t="s">
        <v>454</v>
      </c>
      <c r="F15" s="44" t="s">
        <v>361</v>
      </c>
      <c r="G15" s="45" t="s">
        <v>14</v>
      </c>
      <c r="H15" s="45" t="s">
        <v>15</v>
      </c>
      <c r="I15" s="45">
        <v>77030</v>
      </c>
      <c r="J15" s="45" t="s">
        <v>16</v>
      </c>
      <c r="K15" s="131" t="s">
        <v>657</v>
      </c>
      <c r="L15" s="45" t="s">
        <v>481</v>
      </c>
      <c r="M15" s="60"/>
      <c r="N15" s="69"/>
      <c r="O15" s="48"/>
      <c r="P15" s="48"/>
      <c r="Q15" s="48">
        <v>102000</v>
      </c>
      <c r="R15" s="49">
        <f>SUM(Table4[[#This Row],[Building]:[Business Pers Property]])</f>
        <v>102000</v>
      </c>
      <c r="S15" s="82"/>
      <c r="T15" s="50" t="s">
        <v>26</v>
      </c>
      <c r="U15" s="51">
        <v>8947</v>
      </c>
      <c r="V15" s="51"/>
      <c r="W15" s="50" t="s">
        <v>189</v>
      </c>
      <c r="X15" s="50"/>
      <c r="Y15" s="50" t="s">
        <v>18</v>
      </c>
    </row>
    <row r="16" spans="1:25" ht="24" customHeight="1" x14ac:dyDescent="0.2">
      <c r="A16" s="50">
        <v>14</v>
      </c>
      <c r="B16" s="50"/>
      <c r="C16" s="7" t="s">
        <v>386</v>
      </c>
      <c r="D16" s="7" t="s">
        <v>198</v>
      </c>
      <c r="E16" s="52" t="s">
        <v>27</v>
      </c>
      <c r="F16" s="44" t="s">
        <v>357</v>
      </c>
      <c r="G16" s="45" t="s">
        <v>14</v>
      </c>
      <c r="H16" s="45" t="s">
        <v>15</v>
      </c>
      <c r="I16" s="45">
        <v>77030</v>
      </c>
      <c r="J16" s="45" t="s">
        <v>16</v>
      </c>
      <c r="K16" s="127"/>
      <c r="L16" s="45" t="s">
        <v>481</v>
      </c>
      <c r="M16" s="60"/>
      <c r="N16" s="69"/>
      <c r="O16" s="48"/>
      <c r="P16" s="48"/>
      <c r="Q16" s="48">
        <v>50000</v>
      </c>
      <c r="R16" s="49">
        <f>SUM(Table4[[#This Row],[Building]:[Business Pers Property]])</f>
        <v>50000</v>
      </c>
      <c r="S16" s="82"/>
      <c r="T16" s="50" t="s">
        <v>26</v>
      </c>
      <c r="U16" s="51">
        <v>2962</v>
      </c>
      <c r="V16" s="51"/>
      <c r="W16" s="50" t="s">
        <v>189</v>
      </c>
      <c r="X16" s="50"/>
      <c r="Y16" s="50" t="s">
        <v>18</v>
      </c>
    </row>
    <row r="17" spans="1:25" ht="24" customHeight="1" x14ac:dyDescent="0.2">
      <c r="A17" s="50">
        <v>15</v>
      </c>
      <c r="B17" s="50"/>
      <c r="C17" s="7" t="s">
        <v>387</v>
      </c>
      <c r="D17" s="7" t="s">
        <v>199</v>
      </c>
      <c r="E17" s="52" t="s">
        <v>28</v>
      </c>
      <c r="F17" s="44" t="s">
        <v>360</v>
      </c>
      <c r="G17" s="45" t="s">
        <v>14</v>
      </c>
      <c r="H17" s="45" t="s">
        <v>15</v>
      </c>
      <c r="I17" s="45">
        <v>77030</v>
      </c>
      <c r="J17" s="45" t="s">
        <v>16</v>
      </c>
      <c r="K17" s="127"/>
      <c r="L17" s="45" t="s">
        <v>481</v>
      </c>
      <c r="M17" s="60"/>
      <c r="N17" s="69"/>
      <c r="O17" s="48"/>
      <c r="P17" s="48"/>
      <c r="Q17" s="48">
        <v>424000</v>
      </c>
      <c r="R17" s="49">
        <f>SUM(Table4[[#This Row],[Building]:[Business Pers Property]])</f>
        <v>424000</v>
      </c>
      <c r="S17" s="82"/>
      <c r="T17" s="50" t="s">
        <v>26</v>
      </c>
      <c r="U17" s="51">
        <v>3764</v>
      </c>
      <c r="V17" s="51"/>
      <c r="W17" s="50" t="s">
        <v>189</v>
      </c>
      <c r="X17" s="50"/>
      <c r="Y17" s="50" t="s">
        <v>18</v>
      </c>
    </row>
    <row r="18" spans="1:25" ht="24" customHeight="1" x14ac:dyDescent="0.2">
      <c r="A18" s="50">
        <v>16</v>
      </c>
      <c r="B18" s="50"/>
      <c r="C18" s="7" t="s">
        <v>388</v>
      </c>
      <c r="D18" s="7" t="s">
        <v>200</v>
      </c>
      <c r="E18" s="52" t="s">
        <v>389</v>
      </c>
      <c r="F18" s="44" t="s">
        <v>354</v>
      </c>
      <c r="G18" s="45" t="s">
        <v>14</v>
      </c>
      <c r="H18" s="45" t="s">
        <v>15</v>
      </c>
      <c r="I18" s="45">
        <v>77030</v>
      </c>
      <c r="J18" s="45" t="s">
        <v>16</v>
      </c>
      <c r="K18" s="127"/>
      <c r="L18" s="45" t="s">
        <v>481</v>
      </c>
      <c r="M18" s="60"/>
      <c r="N18" s="69"/>
      <c r="O18" s="48"/>
      <c r="P18" s="48"/>
      <c r="Q18" s="48">
        <v>3000</v>
      </c>
      <c r="R18" s="49">
        <f>SUM(Table4[[#This Row],[Building]:[Business Pers Property]])</f>
        <v>3000</v>
      </c>
      <c r="S18" s="82"/>
      <c r="T18" s="50" t="s">
        <v>26</v>
      </c>
      <c r="U18" s="51">
        <v>2523</v>
      </c>
      <c r="V18" s="51"/>
      <c r="W18" s="50" t="s">
        <v>189</v>
      </c>
      <c r="X18" s="50"/>
      <c r="Y18" s="50" t="s">
        <v>18</v>
      </c>
    </row>
    <row r="19" spans="1:25" ht="24" customHeight="1" x14ac:dyDescent="0.2">
      <c r="A19" s="50">
        <v>17</v>
      </c>
      <c r="B19" s="50"/>
      <c r="C19" s="7" t="s">
        <v>390</v>
      </c>
      <c r="D19" s="7" t="s">
        <v>201</v>
      </c>
      <c r="E19" s="52" t="s">
        <v>29</v>
      </c>
      <c r="F19" s="44" t="s">
        <v>202</v>
      </c>
      <c r="G19" s="45" t="s">
        <v>14</v>
      </c>
      <c r="H19" s="45" t="s">
        <v>15</v>
      </c>
      <c r="I19" s="45">
        <v>77030</v>
      </c>
      <c r="J19" s="45" t="s">
        <v>16</v>
      </c>
      <c r="K19" s="127"/>
      <c r="L19" s="45" t="s">
        <v>481</v>
      </c>
      <c r="M19" s="60"/>
      <c r="N19" s="69"/>
      <c r="O19" s="48"/>
      <c r="P19" s="48"/>
      <c r="Q19" s="48">
        <v>492000</v>
      </c>
      <c r="R19" s="49">
        <f>SUM(Table4[[#This Row],[Building]:[Business Pers Property]])</f>
        <v>492000</v>
      </c>
      <c r="S19" s="82"/>
      <c r="T19" s="50" t="s">
        <v>26</v>
      </c>
      <c r="U19" s="51">
        <v>1709</v>
      </c>
      <c r="V19" s="51"/>
      <c r="W19" s="50" t="s">
        <v>189</v>
      </c>
      <c r="X19" s="50"/>
      <c r="Y19" s="50" t="s">
        <v>18</v>
      </c>
    </row>
    <row r="20" spans="1:25" ht="24" customHeight="1" x14ac:dyDescent="0.2">
      <c r="A20" s="50">
        <v>18</v>
      </c>
      <c r="B20" s="50"/>
      <c r="C20" s="7" t="s">
        <v>391</v>
      </c>
      <c r="D20" s="7" t="s">
        <v>203</v>
      </c>
      <c r="E20" s="52" t="s">
        <v>30</v>
      </c>
      <c r="F20" s="44" t="s">
        <v>358</v>
      </c>
      <c r="G20" s="45" t="s">
        <v>14</v>
      </c>
      <c r="H20" s="45" t="s">
        <v>15</v>
      </c>
      <c r="I20" s="45">
        <v>77030</v>
      </c>
      <c r="J20" s="45" t="s">
        <v>16</v>
      </c>
      <c r="K20" s="127"/>
      <c r="L20" s="45" t="s">
        <v>481</v>
      </c>
      <c r="M20" s="60"/>
      <c r="N20" s="69"/>
      <c r="O20" s="48"/>
      <c r="P20" s="48"/>
      <c r="Q20" s="48">
        <v>22000</v>
      </c>
      <c r="R20" s="49">
        <f>SUM(Table4[[#This Row],[Building]:[Business Pers Property]])</f>
        <v>22000</v>
      </c>
      <c r="S20" s="82"/>
      <c r="T20" s="50" t="s">
        <v>26</v>
      </c>
      <c r="U20" s="51">
        <v>852</v>
      </c>
      <c r="V20" s="51"/>
      <c r="W20" s="50" t="s">
        <v>189</v>
      </c>
      <c r="X20" s="50"/>
      <c r="Y20" s="50" t="s">
        <v>18</v>
      </c>
    </row>
    <row r="21" spans="1:25" ht="24.6" customHeight="1" x14ac:dyDescent="0.2">
      <c r="A21" s="50">
        <v>19</v>
      </c>
      <c r="B21" s="50"/>
      <c r="C21" s="7" t="s">
        <v>392</v>
      </c>
      <c r="D21" s="7" t="s">
        <v>204</v>
      </c>
      <c r="E21" s="52" t="s">
        <v>31</v>
      </c>
      <c r="F21" s="44" t="s">
        <v>355</v>
      </c>
      <c r="G21" s="45" t="s">
        <v>14</v>
      </c>
      <c r="H21" s="45" t="s">
        <v>15</v>
      </c>
      <c r="I21" s="45">
        <v>77030</v>
      </c>
      <c r="J21" s="45" t="s">
        <v>16</v>
      </c>
      <c r="K21" s="127"/>
      <c r="L21" s="45" t="s">
        <v>481</v>
      </c>
      <c r="M21" s="60"/>
      <c r="N21" s="69"/>
      <c r="O21" s="48"/>
      <c r="P21" s="48"/>
      <c r="Q21" s="48">
        <v>1000</v>
      </c>
      <c r="R21" s="49">
        <f>SUM(Table4[[#This Row],[Building]:[Business Pers Property]])</f>
        <v>1000</v>
      </c>
      <c r="S21" s="82"/>
      <c r="T21" s="50" t="s">
        <v>26</v>
      </c>
      <c r="U21" s="51">
        <v>1995</v>
      </c>
      <c r="V21" s="51"/>
      <c r="W21" s="50" t="s">
        <v>189</v>
      </c>
      <c r="X21" s="50"/>
      <c r="Y21" s="50" t="s">
        <v>18</v>
      </c>
    </row>
    <row r="22" spans="1:25" ht="24" customHeight="1" x14ac:dyDescent="0.2">
      <c r="A22" s="50">
        <v>20</v>
      </c>
      <c r="B22" s="50"/>
      <c r="C22" s="7" t="s">
        <v>393</v>
      </c>
      <c r="D22" s="7" t="s">
        <v>205</v>
      </c>
      <c r="E22" s="52" t="s">
        <v>32</v>
      </c>
      <c r="F22" s="44" t="s">
        <v>351</v>
      </c>
      <c r="G22" s="45" t="s">
        <v>14</v>
      </c>
      <c r="H22" s="45" t="s">
        <v>15</v>
      </c>
      <c r="I22" s="45">
        <v>77030</v>
      </c>
      <c r="J22" s="45" t="s">
        <v>16</v>
      </c>
      <c r="K22" s="127"/>
      <c r="L22" s="45" t="s">
        <v>481</v>
      </c>
      <c r="M22" s="60"/>
      <c r="N22" s="69"/>
      <c r="O22" s="48"/>
      <c r="P22" s="48"/>
      <c r="Q22" s="48">
        <v>220000</v>
      </c>
      <c r="R22" s="49">
        <f>SUM(Table4[[#This Row],[Building]:[Business Pers Property]])</f>
        <v>220000</v>
      </c>
      <c r="S22" s="82"/>
      <c r="T22" s="50" t="s">
        <v>26</v>
      </c>
      <c r="U22" s="51">
        <v>1843</v>
      </c>
      <c r="V22" s="51"/>
      <c r="W22" s="50" t="s">
        <v>189</v>
      </c>
      <c r="X22" s="50"/>
      <c r="Y22" s="50" t="s">
        <v>18</v>
      </c>
    </row>
    <row r="23" spans="1:25" ht="24" customHeight="1" x14ac:dyDescent="0.2">
      <c r="A23" s="50">
        <v>21</v>
      </c>
      <c r="B23" s="50"/>
      <c r="C23" s="7" t="s">
        <v>394</v>
      </c>
      <c r="D23" s="7" t="s">
        <v>206</v>
      </c>
      <c r="E23" s="52" t="s">
        <v>33</v>
      </c>
      <c r="F23" s="44" t="s">
        <v>359</v>
      </c>
      <c r="G23" s="45" t="s">
        <v>14</v>
      </c>
      <c r="H23" s="45" t="s">
        <v>15</v>
      </c>
      <c r="I23" s="45">
        <v>77030</v>
      </c>
      <c r="J23" s="45" t="s">
        <v>16</v>
      </c>
      <c r="K23" s="127"/>
      <c r="L23" s="45" t="s">
        <v>481</v>
      </c>
      <c r="M23" s="60"/>
      <c r="N23" s="69"/>
      <c r="O23" s="48"/>
      <c r="P23" s="48"/>
      <c r="Q23" s="48">
        <v>67200</v>
      </c>
      <c r="R23" s="49">
        <f>SUM(Table4[[#This Row],[Building]:[Business Pers Property]])</f>
        <v>67200</v>
      </c>
      <c r="S23" s="82"/>
      <c r="T23" s="50" t="s">
        <v>26</v>
      </c>
      <c r="U23" s="51">
        <v>2801</v>
      </c>
      <c r="V23" s="51"/>
      <c r="W23" s="50" t="s">
        <v>189</v>
      </c>
      <c r="X23" s="50"/>
      <c r="Y23" s="50" t="s">
        <v>18</v>
      </c>
    </row>
    <row r="24" spans="1:25" ht="61.9" customHeight="1" x14ac:dyDescent="0.2">
      <c r="A24" s="50">
        <v>22</v>
      </c>
      <c r="B24" s="50"/>
      <c r="C24" s="7" t="s">
        <v>395</v>
      </c>
      <c r="D24" s="7" t="s">
        <v>207</v>
      </c>
      <c r="E24" s="52" t="s">
        <v>396</v>
      </c>
      <c r="F24" s="44" t="s">
        <v>474</v>
      </c>
      <c r="G24" s="45" t="s">
        <v>21</v>
      </c>
      <c r="H24" s="50" t="s">
        <v>15</v>
      </c>
      <c r="I24" s="50">
        <v>77401</v>
      </c>
      <c r="J24" s="50" t="s">
        <v>16</v>
      </c>
      <c r="K24" s="131">
        <v>2173863</v>
      </c>
      <c r="L24" s="45" t="s">
        <v>23</v>
      </c>
      <c r="M24" s="60"/>
      <c r="N24" s="69"/>
      <c r="O24" s="48"/>
      <c r="P24" s="48"/>
      <c r="Q24" s="48">
        <v>1015000</v>
      </c>
      <c r="R24" s="49">
        <f>SUM(Table4[[#This Row],[Building]:[Business Pers Property]])</f>
        <v>1015000</v>
      </c>
      <c r="S24" s="82"/>
      <c r="T24" s="50" t="s">
        <v>22</v>
      </c>
      <c r="U24" s="51">
        <v>15602</v>
      </c>
      <c r="V24" s="51"/>
      <c r="W24" s="50" t="s">
        <v>186</v>
      </c>
      <c r="X24" s="50"/>
      <c r="Y24" s="50" t="s">
        <v>18</v>
      </c>
    </row>
    <row r="25" spans="1:25" ht="24" customHeight="1" x14ac:dyDescent="0.2">
      <c r="A25" s="50">
        <v>23</v>
      </c>
      <c r="B25" s="54" t="s">
        <v>591</v>
      </c>
      <c r="C25" s="7" t="s">
        <v>397</v>
      </c>
      <c r="D25" s="7" t="s">
        <v>208</v>
      </c>
      <c r="E25" s="52" t="s">
        <v>455</v>
      </c>
      <c r="F25" s="44" t="s">
        <v>214</v>
      </c>
      <c r="G25" s="45" t="s">
        <v>14</v>
      </c>
      <c r="H25" s="50" t="s">
        <v>15</v>
      </c>
      <c r="I25" s="50">
        <v>77002</v>
      </c>
      <c r="J25" s="50" t="s">
        <v>16</v>
      </c>
      <c r="K25" s="127" t="s">
        <v>650</v>
      </c>
      <c r="L25" s="45" t="s">
        <v>20</v>
      </c>
      <c r="M25" s="60"/>
      <c r="N25" s="69"/>
      <c r="O25" s="48"/>
      <c r="P25" s="48"/>
      <c r="Q25" s="48"/>
      <c r="R25" s="49">
        <f>SUM(Table4[[#This Row],[Building]:[Business Pers Property]])</f>
        <v>0</v>
      </c>
      <c r="S25" s="82" t="s">
        <v>592</v>
      </c>
      <c r="T25" s="50" t="s">
        <v>26</v>
      </c>
      <c r="U25" s="51">
        <v>3008</v>
      </c>
      <c r="V25" s="51"/>
      <c r="W25" s="50">
        <v>1977</v>
      </c>
      <c r="X25" s="50"/>
      <c r="Y25" s="50" t="s">
        <v>18</v>
      </c>
    </row>
    <row r="26" spans="1:25" ht="46.15" customHeight="1" x14ac:dyDescent="0.2">
      <c r="A26" s="50">
        <v>24</v>
      </c>
      <c r="B26" s="50"/>
      <c r="C26" s="7" t="s">
        <v>398</v>
      </c>
      <c r="D26" s="7" t="s">
        <v>209</v>
      </c>
      <c r="E26" s="52" t="s">
        <v>34</v>
      </c>
      <c r="F26" s="44" t="s">
        <v>468</v>
      </c>
      <c r="G26" s="45" t="s">
        <v>35</v>
      </c>
      <c r="H26" s="50" t="s">
        <v>15</v>
      </c>
      <c r="I26" s="50">
        <v>77450</v>
      </c>
      <c r="J26" s="50" t="s">
        <v>215</v>
      </c>
      <c r="K26" s="127" t="s">
        <v>658</v>
      </c>
      <c r="L26" s="45" t="s">
        <v>20</v>
      </c>
      <c r="M26" s="46" t="s">
        <v>528</v>
      </c>
      <c r="N26" s="47">
        <v>42954</v>
      </c>
      <c r="O26" s="48"/>
      <c r="P26" s="48"/>
      <c r="Q26" s="48">
        <v>1803000</v>
      </c>
      <c r="R26" s="49">
        <f>SUM(Table4[[#This Row],[Building]:[Business Pers Property]])</f>
        <v>1803000</v>
      </c>
      <c r="S26" s="82"/>
      <c r="T26" s="50" t="s">
        <v>308</v>
      </c>
      <c r="U26" s="51">
        <v>8900</v>
      </c>
      <c r="V26" s="51">
        <v>19000</v>
      </c>
      <c r="W26" s="50">
        <v>2009</v>
      </c>
      <c r="X26" s="50"/>
      <c r="Y26" s="61"/>
    </row>
    <row r="27" spans="1:25" ht="24" customHeight="1" x14ac:dyDescent="0.2">
      <c r="A27" s="50">
        <v>25</v>
      </c>
      <c r="B27" s="50"/>
      <c r="C27" s="7" t="s">
        <v>399</v>
      </c>
      <c r="D27" s="7" t="s">
        <v>210</v>
      </c>
      <c r="E27" s="52" t="s">
        <v>92</v>
      </c>
      <c r="F27" s="44" t="s">
        <v>216</v>
      </c>
      <c r="G27" s="45" t="s">
        <v>21</v>
      </c>
      <c r="H27" s="50" t="s">
        <v>15</v>
      </c>
      <c r="I27" s="50">
        <v>77401</v>
      </c>
      <c r="J27" s="50" t="s">
        <v>16</v>
      </c>
      <c r="K27" s="127" t="s">
        <v>650</v>
      </c>
      <c r="L27" s="45" t="s">
        <v>23</v>
      </c>
      <c r="M27" s="46" t="s">
        <v>532</v>
      </c>
      <c r="N27" s="47">
        <v>42943</v>
      </c>
      <c r="O27" s="48"/>
      <c r="P27" s="48"/>
      <c r="Q27" s="48">
        <v>227000</v>
      </c>
      <c r="R27" s="49">
        <f>SUM(Table4[[#This Row],[Building]:[Business Pers Property]])</f>
        <v>227000</v>
      </c>
      <c r="S27" s="82"/>
      <c r="T27" s="50" t="s">
        <v>22</v>
      </c>
      <c r="U27" s="51">
        <v>3136</v>
      </c>
      <c r="V27" s="51">
        <v>4326</v>
      </c>
      <c r="W27" s="50" t="s">
        <v>186</v>
      </c>
      <c r="X27" s="50"/>
      <c r="Y27" s="50" t="s">
        <v>18</v>
      </c>
    </row>
    <row r="28" spans="1:25" ht="57" customHeight="1" x14ac:dyDescent="0.2">
      <c r="A28" s="50">
        <v>26</v>
      </c>
      <c r="B28" s="50"/>
      <c r="C28" s="7" t="s">
        <v>400</v>
      </c>
      <c r="D28" s="7" t="s">
        <v>211</v>
      </c>
      <c r="E28" s="52" t="s">
        <v>38</v>
      </c>
      <c r="F28" s="44" t="s">
        <v>39</v>
      </c>
      <c r="G28" s="45" t="s">
        <v>14</v>
      </c>
      <c r="H28" s="45" t="s">
        <v>15</v>
      </c>
      <c r="I28" s="45">
        <v>77030</v>
      </c>
      <c r="J28" s="45" t="s">
        <v>16</v>
      </c>
      <c r="K28" s="127" t="s">
        <v>650</v>
      </c>
      <c r="L28" s="45" t="s">
        <v>481</v>
      </c>
      <c r="M28" s="60"/>
      <c r="N28" s="69"/>
      <c r="O28" s="48"/>
      <c r="P28" s="48"/>
      <c r="Q28" s="48">
        <v>470000</v>
      </c>
      <c r="R28" s="49">
        <f>SUM(Table4[[#This Row],[Building]:[Business Pers Property]])</f>
        <v>470000</v>
      </c>
      <c r="S28" s="82"/>
      <c r="T28" s="50" t="s">
        <v>17</v>
      </c>
      <c r="U28" s="51">
        <v>13376</v>
      </c>
      <c r="V28" s="51">
        <v>3300</v>
      </c>
      <c r="W28" s="50">
        <v>2006</v>
      </c>
      <c r="X28" s="50"/>
      <c r="Y28" s="50" t="s">
        <v>18</v>
      </c>
    </row>
    <row r="29" spans="1:25" ht="70.150000000000006" customHeight="1" x14ac:dyDescent="0.2">
      <c r="A29" s="50">
        <v>27</v>
      </c>
      <c r="B29" s="50"/>
      <c r="C29" s="7"/>
      <c r="D29" s="7" t="s">
        <v>212</v>
      </c>
      <c r="E29" s="52" t="s">
        <v>449</v>
      </c>
      <c r="F29" s="44" t="s">
        <v>217</v>
      </c>
      <c r="G29" s="45" t="s">
        <v>14</v>
      </c>
      <c r="H29" s="45" t="s">
        <v>15</v>
      </c>
      <c r="I29" s="45">
        <v>77030</v>
      </c>
      <c r="J29" s="45" t="s">
        <v>16</v>
      </c>
      <c r="K29" s="127" t="s">
        <v>650</v>
      </c>
      <c r="L29" s="45" t="s">
        <v>481</v>
      </c>
      <c r="M29" s="60"/>
      <c r="N29" s="69"/>
      <c r="O29" s="48"/>
      <c r="P29" s="48"/>
      <c r="Q29" s="48">
        <v>258000</v>
      </c>
      <c r="R29" s="49">
        <f>SUM(Table4[[#This Row],[Building]:[Business Pers Property]])</f>
        <v>258000</v>
      </c>
      <c r="S29" s="35" t="s">
        <v>476</v>
      </c>
      <c r="T29" s="50" t="s">
        <v>26</v>
      </c>
      <c r="U29" s="51">
        <v>5673</v>
      </c>
      <c r="V29" s="51">
        <v>1284</v>
      </c>
      <c r="W29" s="50" t="s">
        <v>189</v>
      </c>
      <c r="X29" s="50"/>
      <c r="Y29" s="50" t="s">
        <v>18</v>
      </c>
    </row>
    <row r="30" spans="1:25" ht="24" customHeight="1" x14ac:dyDescent="0.2">
      <c r="A30" s="50">
        <v>28</v>
      </c>
      <c r="B30" s="50"/>
      <c r="C30" s="7" t="s">
        <v>401</v>
      </c>
      <c r="D30" s="50" t="s">
        <v>213</v>
      </c>
      <c r="E30" s="44" t="s">
        <v>41</v>
      </c>
      <c r="F30" s="44" t="s">
        <v>630</v>
      </c>
      <c r="G30" s="45" t="s">
        <v>14</v>
      </c>
      <c r="H30" s="45" t="s">
        <v>15</v>
      </c>
      <c r="I30" s="45">
        <v>77054</v>
      </c>
      <c r="J30" s="45" t="s">
        <v>16</v>
      </c>
      <c r="K30" s="127" t="s">
        <v>650</v>
      </c>
      <c r="L30" s="45" t="s">
        <v>20</v>
      </c>
      <c r="M30" s="60"/>
      <c r="N30" s="69"/>
      <c r="O30" s="48"/>
      <c r="P30" s="48"/>
      <c r="Q30" s="48">
        <v>50000</v>
      </c>
      <c r="R30" s="49">
        <f>SUM(Table4[[#This Row],[Building]:[Business Pers Property]])</f>
        <v>50000</v>
      </c>
      <c r="S30" s="82" t="s">
        <v>629</v>
      </c>
      <c r="T30" s="50"/>
      <c r="U30" s="51">
        <v>5300</v>
      </c>
      <c r="V30" s="51">
        <v>7300</v>
      </c>
      <c r="W30" s="50">
        <v>2010</v>
      </c>
      <c r="X30" s="50"/>
      <c r="Y30" s="50" t="s">
        <v>37</v>
      </c>
    </row>
    <row r="31" spans="1:25" ht="29.45" customHeight="1" x14ac:dyDescent="0.2">
      <c r="A31" s="50">
        <v>29</v>
      </c>
      <c r="B31" s="64"/>
      <c r="C31" s="7" t="s">
        <v>402</v>
      </c>
      <c r="D31" s="7" t="s">
        <v>218</v>
      </c>
      <c r="E31" s="52" t="s">
        <v>466</v>
      </c>
      <c r="F31" s="44" t="s">
        <v>73</v>
      </c>
      <c r="G31" s="45" t="s">
        <v>14</v>
      </c>
      <c r="H31" s="50" t="s">
        <v>15</v>
      </c>
      <c r="I31" s="50">
        <v>77089</v>
      </c>
      <c r="J31" s="50" t="s">
        <v>16</v>
      </c>
      <c r="K31" s="127" t="s">
        <v>650</v>
      </c>
      <c r="L31" s="45" t="s">
        <v>481</v>
      </c>
      <c r="M31" s="60"/>
      <c r="N31" s="69"/>
      <c r="O31" s="48"/>
      <c r="P31" s="48"/>
      <c r="Q31" s="48">
        <v>248000</v>
      </c>
      <c r="R31" s="49">
        <f>SUM(Table4[[#This Row],[Building]:[Business Pers Property]])</f>
        <v>248000</v>
      </c>
      <c r="S31" s="82"/>
      <c r="T31" s="50" t="s">
        <v>26</v>
      </c>
      <c r="U31" s="51">
        <v>4819</v>
      </c>
      <c r="V31" s="51">
        <v>4896</v>
      </c>
      <c r="W31" s="50" t="s">
        <v>42</v>
      </c>
      <c r="X31" s="50"/>
      <c r="Y31" s="50" t="s">
        <v>37</v>
      </c>
    </row>
    <row r="32" spans="1:25" ht="69" customHeight="1" x14ac:dyDescent="0.2">
      <c r="A32" s="50">
        <v>30</v>
      </c>
      <c r="B32" s="64"/>
      <c r="C32" s="7" t="s">
        <v>403</v>
      </c>
      <c r="D32" s="7" t="s">
        <v>219</v>
      </c>
      <c r="E32" s="52" t="s">
        <v>43</v>
      </c>
      <c r="F32" s="44" t="s">
        <v>73</v>
      </c>
      <c r="G32" s="45" t="s">
        <v>14</v>
      </c>
      <c r="H32" s="50" t="s">
        <v>15</v>
      </c>
      <c r="I32" s="50">
        <v>77089</v>
      </c>
      <c r="J32" s="50" t="s">
        <v>16</v>
      </c>
      <c r="K32" s="127" t="s">
        <v>650</v>
      </c>
      <c r="L32" s="45" t="s">
        <v>481</v>
      </c>
      <c r="M32" s="60"/>
      <c r="N32" s="69"/>
      <c r="O32" s="48"/>
      <c r="P32" s="48"/>
      <c r="Q32" s="48">
        <v>9000</v>
      </c>
      <c r="R32" s="49">
        <f>SUM(Table4[[#This Row],[Building]:[Business Pers Property]])</f>
        <v>9000</v>
      </c>
      <c r="S32" s="82"/>
      <c r="T32" s="50" t="s">
        <v>26</v>
      </c>
      <c r="U32" s="51"/>
      <c r="V32" s="51">
        <v>1900</v>
      </c>
      <c r="W32" s="50" t="s">
        <v>42</v>
      </c>
      <c r="X32" s="50"/>
      <c r="Y32" s="50" t="s">
        <v>37</v>
      </c>
    </row>
    <row r="33" spans="1:25" ht="24" customHeight="1" x14ac:dyDescent="0.2">
      <c r="A33" s="50">
        <v>31</v>
      </c>
      <c r="B33" s="86"/>
      <c r="C33" s="87" t="s">
        <v>428</v>
      </c>
      <c r="D33" s="40" t="s">
        <v>220</v>
      </c>
      <c r="E33" s="44" t="s">
        <v>429</v>
      </c>
      <c r="F33" s="44" t="s">
        <v>430</v>
      </c>
      <c r="G33" s="45" t="s">
        <v>44</v>
      </c>
      <c r="H33" s="45" t="s">
        <v>15</v>
      </c>
      <c r="I33" s="45">
        <v>77380</v>
      </c>
      <c r="J33" s="45" t="s">
        <v>72</v>
      </c>
      <c r="K33" s="127" t="s">
        <v>650</v>
      </c>
      <c r="L33" s="45" t="s">
        <v>20</v>
      </c>
      <c r="M33" s="60"/>
      <c r="N33" s="69"/>
      <c r="O33" s="48"/>
      <c r="P33" s="48"/>
      <c r="Q33" s="62">
        <v>10000</v>
      </c>
      <c r="R33" s="49">
        <f>SUM(Table4[[#This Row],[Building]:[Business Pers Property]])</f>
        <v>10000</v>
      </c>
      <c r="S33" s="84"/>
      <c r="T33" s="46" t="s">
        <v>431</v>
      </c>
      <c r="U33" s="51">
        <v>1310</v>
      </c>
      <c r="V33" s="51">
        <v>749</v>
      </c>
      <c r="W33" s="50"/>
      <c r="X33" s="50"/>
      <c r="Y33" s="50"/>
    </row>
    <row r="34" spans="1:25" ht="35.450000000000003" customHeight="1" x14ac:dyDescent="0.2">
      <c r="A34" s="50">
        <v>32</v>
      </c>
      <c r="B34" s="50"/>
      <c r="C34" s="7"/>
      <c r="D34" s="7" t="s">
        <v>221</v>
      </c>
      <c r="E34" s="52" t="s">
        <v>461</v>
      </c>
      <c r="F34" s="44" t="s">
        <v>136</v>
      </c>
      <c r="G34" s="45" t="s">
        <v>14</v>
      </c>
      <c r="H34" s="50" t="s">
        <v>15</v>
      </c>
      <c r="I34" s="50">
        <v>77030</v>
      </c>
      <c r="J34" s="50" t="s">
        <v>16</v>
      </c>
      <c r="K34" s="127" t="s">
        <v>650</v>
      </c>
      <c r="L34" s="45" t="s">
        <v>481</v>
      </c>
      <c r="M34" s="60"/>
      <c r="N34" s="69"/>
      <c r="O34" s="48"/>
      <c r="P34" s="48"/>
      <c r="Q34" s="48">
        <v>40000</v>
      </c>
      <c r="R34" s="49">
        <f>SUM(Table4[[#This Row],[Building]:[Business Pers Property]])</f>
        <v>40000</v>
      </c>
      <c r="S34" s="82"/>
      <c r="T34" s="50" t="s">
        <v>17</v>
      </c>
      <c r="U34" s="51">
        <v>2685</v>
      </c>
      <c r="V34" s="51">
        <v>31000</v>
      </c>
      <c r="W34" s="50">
        <v>2006</v>
      </c>
      <c r="X34" s="50"/>
      <c r="Y34" s="50" t="s">
        <v>18</v>
      </c>
    </row>
    <row r="35" spans="1:25" ht="24" customHeight="1" x14ac:dyDescent="0.2">
      <c r="A35" s="50">
        <v>33</v>
      </c>
      <c r="B35" s="50"/>
      <c r="C35" s="7" t="s">
        <v>404</v>
      </c>
      <c r="D35" s="7" t="s">
        <v>222</v>
      </c>
      <c r="E35" s="52" t="s">
        <v>45</v>
      </c>
      <c r="F35" s="44" t="s">
        <v>47</v>
      </c>
      <c r="G35" s="45" t="s">
        <v>46</v>
      </c>
      <c r="H35" s="45" t="s">
        <v>15</v>
      </c>
      <c r="I35" s="45">
        <v>77383</v>
      </c>
      <c r="J35" s="45" t="s">
        <v>16</v>
      </c>
      <c r="K35" s="127" t="s">
        <v>659</v>
      </c>
      <c r="L35" s="45" t="s">
        <v>20</v>
      </c>
      <c r="M35" s="60"/>
      <c r="N35" s="69"/>
      <c r="O35" s="48"/>
      <c r="P35" s="48"/>
      <c r="Q35" s="48">
        <v>50000</v>
      </c>
      <c r="R35" s="49">
        <f>SUM(Table4[[#This Row],[Building]:[Business Pers Property]])</f>
        <v>50000</v>
      </c>
      <c r="S35" s="82"/>
      <c r="T35" s="50" t="s">
        <v>22</v>
      </c>
      <c r="U35" s="51">
        <v>2750</v>
      </c>
      <c r="V35" s="51">
        <v>1100</v>
      </c>
      <c r="W35" s="50">
        <v>1989</v>
      </c>
      <c r="X35" s="50"/>
      <c r="Y35" s="50"/>
    </row>
    <row r="36" spans="1:25" ht="40.9" customHeight="1" x14ac:dyDescent="0.2">
      <c r="A36" s="50">
        <v>34</v>
      </c>
      <c r="B36" s="50"/>
      <c r="C36" s="7"/>
      <c r="D36" s="7" t="s">
        <v>223</v>
      </c>
      <c r="E36" s="52" t="s">
        <v>93</v>
      </c>
      <c r="F36" s="44" t="s">
        <v>48</v>
      </c>
      <c r="G36" s="45" t="s">
        <v>46</v>
      </c>
      <c r="H36" s="45" t="s">
        <v>15</v>
      </c>
      <c r="I36" s="45">
        <v>77383</v>
      </c>
      <c r="J36" s="45" t="s">
        <v>16</v>
      </c>
      <c r="K36" s="127" t="s">
        <v>650</v>
      </c>
      <c r="L36" s="45" t="s">
        <v>20</v>
      </c>
      <c r="M36" s="60"/>
      <c r="N36" s="69"/>
      <c r="O36" s="48"/>
      <c r="P36" s="48">
        <v>285000</v>
      </c>
      <c r="Q36" s="48">
        <v>400000</v>
      </c>
      <c r="R36" s="49">
        <f>SUM(Table4[[#This Row],[Building]:[Business Pers Property]])</f>
        <v>685000</v>
      </c>
      <c r="S36" s="82" t="s">
        <v>432</v>
      </c>
      <c r="T36" s="50" t="s">
        <v>22</v>
      </c>
      <c r="U36" s="51">
        <v>5405</v>
      </c>
      <c r="V36" s="51">
        <v>7200</v>
      </c>
      <c r="W36" s="50">
        <v>1989</v>
      </c>
      <c r="X36" s="50"/>
      <c r="Y36" s="50"/>
    </row>
    <row r="37" spans="1:25" ht="24" customHeight="1" x14ac:dyDescent="0.2">
      <c r="A37" s="50">
        <v>35</v>
      </c>
      <c r="B37" s="50"/>
      <c r="C37" s="7" t="s">
        <v>405</v>
      </c>
      <c r="D37" s="7" t="s">
        <v>225</v>
      </c>
      <c r="E37" s="52" t="s">
        <v>71</v>
      </c>
      <c r="F37" s="44" t="s">
        <v>366</v>
      </c>
      <c r="G37" s="45" t="s">
        <v>14</v>
      </c>
      <c r="H37" s="45" t="s">
        <v>15</v>
      </c>
      <c r="I37" s="45">
        <v>77024</v>
      </c>
      <c r="J37" s="45" t="s">
        <v>16</v>
      </c>
      <c r="K37" s="127" t="s">
        <v>660</v>
      </c>
      <c r="L37" s="45" t="s">
        <v>20</v>
      </c>
      <c r="M37" s="60"/>
      <c r="N37" s="69"/>
      <c r="O37" s="48"/>
      <c r="P37" s="48"/>
      <c r="Q37" s="48">
        <v>213000</v>
      </c>
      <c r="R37" s="49">
        <f>SUM(Table4[[#This Row],[Building]:[Business Pers Property]])</f>
        <v>213000</v>
      </c>
      <c r="S37" s="82"/>
      <c r="T37" s="50" t="s">
        <v>26</v>
      </c>
      <c r="U37" s="51">
        <v>328</v>
      </c>
      <c r="V37" s="51">
        <v>1961</v>
      </c>
      <c r="W37" s="50">
        <v>2008</v>
      </c>
      <c r="X37" s="50"/>
      <c r="Y37" s="50" t="s">
        <v>18</v>
      </c>
    </row>
    <row r="38" spans="1:25" ht="39" customHeight="1" x14ac:dyDescent="0.2">
      <c r="A38" s="50">
        <v>36</v>
      </c>
      <c r="B38" s="50"/>
      <c r="C38" s="7" t="s">
        <v>406</v>
      </c>
      <c r="D38" s="7" t="s">
        <v>226</v>
      </c>
      <c r="E38" s="52" t="s">
        <v>463</v>
      </c>
      <c r="F38" s="44" t="s">
        <v>462</v>
      </c>
      <c r="G38" s="45" t="s">
        <v>44</v>
      </c>
      <c r="H38" s="50" t="s">
        <v>15</v>
      </c>
      <c r="I38" s="50">
        <v>77380</v>
      </c>
      <c r="J38" s="50" t="s">
        <v>72</v>
      </c>
      <c r="K38" s="127" t="s">
        <v>661</v>
      </c>
      <c r="L38" s="45" t="s">
        <v>20</v>
      </c>
      <c r="M38" s="60"/>
      <c r="N38" s="69"/>
      <c r="O38" s="48"/>
      <c r="P38" s="48"/>
      <c r="Q38" s="48">
        <v>50000</v>
      </c>
      <c r="R38" s="49">
        <f>SUM(Table4[[#This Row],[Building]:[Business Pers Property]])</f>
        <v>50000</v>
      </c>
      <c r="S38" s="82"/>
      <c r="T38" s="50"/>
      <c r="U38" s="51"/>
      <c r="V38" s="51">
        <v>3000</v>
      </c>
      <c r="W38" s="50"/>
      <c r="X38" s="50"/>
      <c r="Y38" s="63"/>
    </row>
    <row r="39" spans="1:25" ht="49.9" customHeight="1" x14ac:dyDescent="0.2">
      <c r="A39" s="50">
        <v>37</v>
      </c>
      <c r="B39" s="54" t="s">
        <v>588</v>
      </c>
      <c r="C39" s="7" t="s">
        <v>407</v>
      </c>
      <c r="D39" s="7" t="s">
        <v>227</v>
      </c>
      <c r="E39" s="52" t="s">
        <v>49</v>
      </c>
      <c r="F39" s="44" t="s">
        <v>470</v>
      </c>
      <c r="G39" s="45" t="s">
        <v>50</v>
      </c>
      <c r="H39" s="45" t="s">
        <v>15</v>
      </c>
      <c r="I39" s="45">
        <v>77479</v>
      </c>
      <c r="J39" s="45" t="s">
        <v>215</v>
      </c>
      <c r="K39" s="127" t="s">
        <v>662</v>
      </c>
      <c r="L39" s="45" t="s">
        <v>23</v>
      </c>
      <c r="M39" s="60"/>
      <c r="N39" s="69"/>
      <c r="O39" s="48"/>
      <c r="P39" s="48"/>
      <c r="Q39" s="48"/>
      <c r="R39" s="49">
        <f>SUM(Table4[[#This Row],[Building]:[Business Pers Property]])</f>
        <v>0</v>
      </c>
      <c r="S39" s="82" t="s">
        <v>479</v>
      </c>
      <c r="T39" s="50"/>
      <c r="U39" s="51">
        <v>1530</v>
      </c>
      <c r="V39" s="51">
        <v>2800</v>
      </c>
      <c r="W39" s="50"/>
      <c r="X39" s="50"/>
      <c r="Y39" s="50" t="s">
        <v>37</v>
      </c>
    </row>
    <row r="40" spans="1:25" ht="24" customHeight="1" x14ac:dyDescent="0.2">
      <c r="A40" s="50">
        <v>38</v>
      </c>
      <c r="B40" s="54" t="s">
        <v>607</v>
      </c>
      <c r="C40" s="7" t="s">
        <v>408</v>
      </c>
      <c r="D40" s="7" t="s">
        <v>228</v>
      </c>
      <c r="E40" s="52" t="s">
        <v>94</v>
      </c>
      <c r="F40" s="44" t="s">
        <v>229</v>
      </c>
      <c r="G40" s="45" t="s">
        <v>14</v>
      </c>
      <c r="H40" s="50" t="s">
        <v>15</v>
      </c>
      <c r="I40" s="50">
        <v>77074</v>
      </c>
      <c r="J40" s="50" t="s">
        <v>16</v>
      </c>
      <c r="K40" s="127">
        <v>2166921</v>
      </c>
      <c r="L40" s="45" t="s">
        <v>23</v>
      </c>
      <c r="M40" s="60"/>
      <c r="N40" s="69"/>
      <c r="O40" s="48"/>
      <c r="P40" s="48"/>
      <c r="Q40" s="48"/>
      <c r="R40" s="49">
        <f>SUM(Table4[[#This Row],[Building]:[Business Pers Property]])</f>
        <v>0</v>
      </c>
      <c r="S40" s="82"/>
      <c r="T40" s="50"/>
      <c r="U40" s="51">
        <v>934</v>
      </c>
      <c r="V40" s="51"/>
      <c r="W40" s="50"/>
      <c r="X40" s="50"/>
      <c r="Y40" s="50" t="s">
        <v>37</v>
      </c>
    </row>
    <row r="41" spans="1:25" ht="22.15" customHeight="1" x14ac:dyDescent="0.2">
      <c r="A41" s="50">
        <v>39</v>
      </c>
      <c r="B41" s="50"/>
      <c r="C41" s="7" t="s">
        <v>409</v>
      </c>
      <c r="D41" s="7" t="s">
        <v>230</v>
      </c>
      <c r="E41" s="52" t="s">
        <v>40</v>
      </c>
      <c r="F41" s="44" t="s">
        <v>95</v>
      </c>
      <c r="G41" s="45" t="s">
        <v>14</v>
      </c>
      <c r="H41" s="50" t="s">
        <v>15</v>
      </c>
      <c r="I41" s="50">
        <v>77089</v>
      </c>
      <c r="J41" s="50" t="s">
        <v>16</v>
      </c>
      <c r="K41" s="127">
        <v>2135314</v>
      </c>
      <c r="L41" s="45" t="s">
        <v>481</v>
      </c>
      <c r="M41" s="60"/>
      <c r="N41" s="69"/>
      <c r="O41" s="48"/>
      <c r="P41" s="48"/>
      <c r="Q41" s="48">
        <v>63000</v>
      </c>
      <c r="R41" s="49">
        <f>SUM(Table4[[#This Row],[Building]:[Business Pers Property]])</f>
        <v>63000</v>
      </c>
      <c r="S41" s="82"/>
      <c r="T41" s="50" t="s">
        <v>22</v>
      </c>
      <c r="U41" s="51">
        <v>3125</v>
      </c>
      <c r="V41" s="51">
        <v>3060</v>
      </c>
      <c r="W41" s="50">
        <v>2007</v>
      </c>
      <c r="X41" s="50"/>
      <c r="Y41" s="50" t="s">
        <v>18</v>
      </c>
    </row>
    <row r="42" spans="1:25" ht="30.6" customHeight="1" x14ac:dyDescent="0.2">
      <c r="A42" s="50">
        <v>40</v>
      </c>
      <c r="B42" s="50"/>
      <c r="C42" s="7" t="s">
        <v>412</v>
      </c>
      <c r="D42" s="7" t="s">
        <v>231</v>
      </c>
      <c r="E42" s="52" t="s">
        <v>163</v>
      </c>
      <c r="F42" s="44" t="s">
        <v>52</v>
      </c>
      <c r="G42" s="45" t="s">
        <v>14</v>
      </c>
      <c r="H42" s="45" t="s">
        <v>15</v>
      </c>
      <c r="I42" s="45">
        <v>77030</v>
      </c>
      <c r="J42" s="45" t="s">
        <v>16</v>
      </c>
      <c r="K42" s="127"/>
      <c r="L42" s="45" t="s">
        <v>481</v>
      </c>
      <c r="M42" s="60"/>
      <c r="N42" s="69"/>
      <c r="O42" s="48"/>
      <c r="P42" s="48"/>
      <c r="Q42" s="48">
        <v>50000</v>
      </c>
      <c r="R42" s="49">
        <f>SUM(Table4[[#This Row],[Building]:[Business Pers Property]])</f>
        <v>50000</v>
      </c>
      <c r="S42" s="82"/>
      <c r="T42" s="50" t="s">
        <v>26</v>
      </c>
      <c r="U42" s="51">
        <v>5362</v>
      </c>
      <c r="V42" s="51">
        <v>9885</v>
      </c>
      <c r="W42" s="50" t="s">
        <v>189</v>
      </c>
      <c r="X42" s="50"/>
      <c r="Y42" s="50" t="s">
        <v>18</v>
      </c>
    </row>
    <row r="43" spans="1:25" ht="24" customHeight="1" x14ac:dyDescent="0.2">
      <c r="A43" s="45">
        <v>41</v>
      </c>
      <c r="B43" s="45"/>
      <c r="C43" s="40" t="s">
        <v>390</v>
      </c>
      <c r="D43" s="40" t="s">
        <v>201</v>
      </c>
      <c r="E43" s="44" t="s">
        <v>53</v>
      </c>
      <c r="F43" s="44" t="s">
        <v>371</v>
      </c>
      <c r="G43" s="45" t="s">
        <v>14</v>
      </c>
      <c r="H43" s="50" t="s">
        <v>15</v>
      </c>
      <c r="I43" s="50">
        <v>77030</v>
      </c>
      <c r="J43" s="50" t="s">
        <v>16</v>
      </c>
      <c r="K43" s="127" t="s">
        <v>650</v>
      </c>
      <c r="L43" s="50" t="s">
        <v>481</v>
      </c>
      <c r="M43" s="60"/>
      <c r="N43" s="69"/>
      <c r="O43" s="48"/>
      <c r="P43" s="48"/>
      <c r="Q43" s="48">
        <v>812400</v>
      </c>
      <c r="R43" s="49">
        <f>SUM(Table4[[#This Row],[Building]:[Business Pers Property]])</f>
        <v>812400</v>
      </c>
      <c r="S43" s="82"/>
      <c r="T43" s="50" t="s">
        <v>26</v>
      </c>
      <c r="U43" s="51"/>
      <c r="V43" s="51"/>
      <c r="W43" s="50"/>
      <c r="X43" s="50"/>
      <c r="Y43" s="50" t="s">
        <v>37</v>
      </c>
    </row>
    <row r="44" spans="1:25" ht="24" customHeight="1" x14ac:dyDescent="0.2">
      <c r="A44" s="50">
        <v>42</v>
      </c>
      <c r="B44" s="50"/>
      <c r="C44" s="7"/>
      <c r="D44" s="7"/>
      <c r="E44" s="52" t="s">
        <v>32</v>
      </c>
      <c r="F44" s="44" t="s">
        <v>363</v>
      </c>
      <c r="G44" s="45" t="s">
        <v>14</v>
      </c>
      <c r="H44" s="45" t="s">
        <v>15</v>
      </c>
      <c r="I44" s="45">
        <v>77030</v>
      </c>
      <c r="J44" s="45" t="s">
        <v>16</v>
      </c>
      <c r="K44" s="127"/>
      <c r="L44" s="45" t="s">
        <v>481</v>
      </c>
      <c r="M44" s="60"/>
      <c r="N44" s="69"/>
      <c r="O44" s="48"/>
      <c r="P44" s="48"/>
      <c r="Q44" s="48">
        <v>320800</v>
      </c>
      <c r="R44" s="49">
        <f>SUM(Table4[[#This Row],[Building]:[Business Pers Property]])</f>
        <v>320800</v>
      </c>
      <c r="S44" s="82"/>
      <c r="T44" s="50" t="s">
        <v>26</v>
      </c>
      <c r="U44" s="51"/>
      <c r="V44" s="51"/>
      <c r="W44" s="50" t="s">
        <v>189</v>
      </c>
      <c r="X44" s="50"/>
      <c r="Y44" s="50" t="s">
        <v>18</v>
      </c>
    </row>
    <row r="45" spans="1:25" ht="24" customHeight="1" x14ac:dyDescent="0.2">
      <c r="A45" s="50">
        <v>43</v>
      </c>
      <c r="B45" s="50"/>
      <c r="C45" s="7" t="s">
        <v>390</v>
      </c>
      <c r="D45" s="7" t="s">
        <v>201</v>
      </c>
      <c r="E45" s="52" t="s">
        <v>164</v>
      </c>
      <c r="F45" s="44" t="s">
        <v>232</v>
      </c>
      <c r="G45" s="45" t="s">
        <v>14</v>
      </c>
      <c r="H45" s="45" t="s">
        <v>15</v>
      </c>
      <c r="I45" s="45">
        <v>77030</v>
      </c>
      <c r="J45" s="45" t="s">
        <v>16</v>
      </c>
      <c r="K45" s="127" t="s">
        <v>650</v>
      </c>
      <c r="L45" s="45" t="s">
        <v>23</v>
      </c>
      <c r="M45" s="60"/>
      <c r="N45" s="69"/>
      <c r="O45" s="48"/>
      <c r="P45" s="48"/>
      <c r="Q45" s="48">
        <v>381000</v>
      </c>
      <c r="R45" s="49">
        <f>SUM(Table4[[#This Row],[Building]:[Business Pers Property]])</f>
        <v>381000</v>
      </c>
      <c r="S45" s="82"/>
      <c r="T45" s="50" t="s">
        <v>26</v>
      </c>
      <c r="U45" s="51"/>
      <c r="V45" s="51"/>
      <c r="W45" s="50"/>
      <c r="X45" s="50"/>
      <c r="Y45" s="50" t="s">
        <v>37</v>
      </c>
    </row>
    <row r="46" spans="1:25" ht="35.450000000000003" customHeight="1" x14ac:dyDescent="0.2">
      <c r="A46" s="73">
        <v>44</v>
      </c>
      <c r="B46" s="73" t="s">
        <v>446</v>
      </c>
      <c r="C46" s="16"/>
      <c r="D46" s="7"/>
      <c r="E46" s="52"/>
      <c r="F46" s="44"/>
      <c r="G46" s="50"/>
      <c r="H46" s="50"/>
      <c r="I46" s="50"/>
      <c r="J46" s="50"/>
      <c r="K46" s="127"/>
      <c r="L46" s="64"/>
      <c r="M46" s="60"/>
      <c r="N46" s="69"/>
      <c r="O46" s="48"/>
      <c r="P46" s="48"/>
      <c r="Q46" s="62"/>
      <c r="R46" s="65"/>
      <c r="S46" s="84"/>
      <c r="T46" s="46"/>
      <c r="U46" s="51"/>
      <c r="V46" s="51"/>
      <c r="W46" s="50"/>
      <c r="X46" s="50"/>
      <c r="Y46" s="50"/>
    </row>
    <row r="47" spans="1:25" ht="24" customHeight="1" x14ac:dyDescent="0.2">
      <c r="A47" s="50">
        <v>45</v>
      </c>
      <c r="B47" s="50"/>
      <c r="C47" s="7" t="s">
        <v>413</v>
      </c>
      <c r="D47" s="7" t="s">
        <v>233</v>
      </c>
      <c r="E47" s="52" t="s">
        <v>54</v>
      </c>
      <c r="F47" s="44" t="s">
        <v>25</v>
      </c>
      <c r="G47" s="45" t="s">
        <v>14</v>
      </c>
      <c r="H47" s="45" t="s">
        <v>15</v>
      </c>
      <c r="I47" s="45">
        <v>77030</v>
      </c>
      <c r="J47" s="45" t="s">
        <v>16</v>
      </c>
      <c r="K47" s="127" t="s">
        <v>650</v>
      </c>
      <c r="L47" s="45" t="s">
        <v>481</v>
      </c>
      <c r="M47" s="60"/>
      <c r="N47" s="69"/>
      <c r="O47" s="48"/>
      <c r="P47" s="48"/>
      <c r="Q47" s="48">
        <v>1320900</v>
      </c>
      <c r="R47" s="49">
        <f>SUM(Table4[[#This Row],[Building]:[Business Pers Property]])</f>
        <v>1320900</v>
      </c>
      <c r="S47" s="82"/>
      <c r="T47" s="50" t="s">
        <v>26</v>
      </c>
      <c r="U47" s="51"/>
      <c r="V47" s="51">
        <v>3400</v>
      </c>
      <c r="W47" s="50" t="s">
        <v>42</v>
      </c>
      <c r="X47" s="50"/>
      <c r="Y47" s="50" t="s">
        <v>18</v>
      </c>
    </row>
    <row r="48" spans="1:25" ht="24" customHeight="1" x14ac:dyDescent="0.2">
      <c r="A48" s="50">
        <v>46</v>
      </c>
      <c r="B48" s="50"/>
      <c r="C48" s="7"/>
      <c r="D48" s="7"/>
      <c r="E48" s="52" t="s">
        <v>55</v>
      </c>
      <c r="F48" s="44" t="s">
        <v>512</v>
      </c>
      <c r="G48" s="45" t="s">
        <v>14</v>
      </c>
      <c r="H48" s="45" t="s">
        <v>15</v>
      </c>
      <c r="I48" s="45">
        <v>77030</v>
      </c>
      <c r="J48" s="45" t="s">
        <v>16</v>
      </c>
      <c r="K48" s="127" t="s">
        <v>650</v>
      </c>
      <c r="L48" s="45" t="s">
        <v>481</v>
      </c>
      <c r="M48" s="60"/>
      <c r="N48" s="69"/>
      <c r="O48" s="48"/>
      <c r="P48" s="48"/>
      <c r="Q48" s="48">
        <v>0</v>
      </c>
      <c r="R48" s="49">
        <f>SUM(Table4[[#This Row],[Building]:[Business Pers Property]])</f>
        <v>0</v>
      </c>
      <c r="S48" s="82"/>
      <c r="T48" s="50" t="s">
        <v>26</v>
      </c>
      <c r="U48" s="51"/>
      <c r="V48" s="51"/>
      <c r="W48" s="50"/>
      <c r="X48" s="50"/>
      <c r="Y48" s="50" t="s">
        <v>18</v>
      </c>
    </row>
    <row r="49" spans="1:32" ht="24" customHeight="1" x14ac:dyDescent="0.2">
      <c r="A49" s="45">
        <v>47</v>
      </c>
      <c r="B49" s="45"/>
      <c r="C49" s="40" t="s">
        <v>414</v>
      </c>
      <c r="D49" s="40" t="s">
        <v>234</v>
      </c>
      <c r="E49" s="44" t="s">
        <v>57</v>
      </c>
      <c r="F49" s="44" t="s">
        <v>472</v>
      </c>
      <c r="G49" s="45" t="s">
        <v>14</v>
      </c>
      <c r="H49" s="45" t="s">
        <v>15</v>
      </c>
      <c r="I49" s="45">
        <v>77030</v>
      </c>
      <c r="J49" s="45" t="s">
        <v>16</v>
      </c>
      <c r="K49" s="127" t="s">
        <v>650</v>
      </c>
      <c r="L49" s="45" t="s">
        <v>23</v>
      </c>
      <c r="M49" s="60"/>
      <c r="N49" s="69"/>
      <c r="O49" s="48"/>
      <c r="P49" s="48"/>
      <c r="Q49" s="48">
        <v>102000</v>
      </c>
      <c r="R49" s="49">
        <f>SUM(Table4[[#This Row],[Building]:[Business Pers Property]])</f>
        <v>102000</v>
      </c>
      <c r="S49" s="82"/>
      <c r="T49" s="50" t="s">
        <v>26</v>
      </c>
      <c r="U49" s="51"/>
      <c r="V49" s="51"/>
      <c r="W49" s="50"/>
      <c r="X49" s="50"/>
      <c r="Y49" s="50" t="s">
        <v>37</v>
      </c>
    </row>
    <row r="50" spans="1:32" ht="54" customHeight="1" x14ac:dyDescent="0.2">
      <c r="A50" s="45">
        <v>48</v>
      </c>
      <c r="B50" s="64"/>
      <c r="C50" s="40" t="s">
        <v>390</v>
      </c>
      <c r="D50" s="7" t="s">
        <v>201</v>
      </c>
      <c r="E50" s="52" t="s">
        <v>58</v>
      </c>
      <c r="F50" s="44" t="s">
        <v>59</v>
      </c>
      <c r="G50" s="45" t="s">
        <v>14</v>
      </c>
      <c r="H50" s="45" t="s">
        <v>15</v>
      </c>
      <c r="I50" s="45">
        <v>77030</v>
      </c>
      <c r="J50" s="45" t="s">
        <v>16</v>
      </c>
      <c r="K50" s="127" t="s">
        <v>650</v>
      </c>
      <c r="L50" s="45" t="s">
        <v>481</v>
      </c>
      <c r="M50" s="60"/>
      <c r="N50" s="69"/>
      <c r="O50" s="48"/>
      <c r="P50" s="48"/>
      <c r="Q50" s="48">
        <v>1014400</v>
      </c>
      <c r="R50" s="49">
        <f>SUM(Table4[[#This Row],[Building]:[Business Pers Property]])</f>
        <v>1014400</v>
      </c>
      <c r="S50" s="82"/>
      <c r="T50" s="50" t="s">
        <v>26</v>
      </c>
      <c r="U50" s="51"/>
      <c r="V50" s="51"/>
      <c r="W50" s="50"/>
      <c r="X50" s="50"/>
      <c r="Y50" s="50" t="s">
        <v>37</v>
      </c>
    </row>
    <row r="51" spans="1:32" ht="73.150000000000006" customHeight="1" x14ac:dyDescent="0.2">
      <c r="A51" s="50">
        <v>49</v>
      </c>
      <c r="B51" s="50"/>
      <c r="C51" s="7"/>
      <c r="D51" s="7" t="s">
        <v>235</v>
      </c>
      <c r="E51" s="52" t="s">
        <v>523</v>
      </c>
      <c r="F51" s="44" t="s">
        <v>445</v>
      </c>
      <c r="G51" s="45" t="s">
        <v>56</v>
      </c>
      <c r="H51" s="45" t="s">
        <v>15</v>
      </c>
      <c r="I51" s="45">
        <v>77494</v>
      </c>
      <c r="J51" s="45" t="s">
        <v>215</v>
      </c>
      <c r="K51" s="127" t="s">
        <v>663</v>
      </c>
      <c r="L51" s="45" t="s">
        <v>20</v>
      </c>
      <c r="M51" s="46" t="s">
        <v>527</v>
      </c>
      <c r="N51" s="47">
        <v>42954</v>
      </c>
      <c r="O51" s="48">
        <v>2100000</v>
      </c>
      <c r="P51" s="48"/>
      <c r="Q51" s="48">
        <v>1000000</v>
      </c>
      <c r="R51" s="49">
        <f>SUM(Table4[[#This Row],[Building]:[Business Pers Property]])</f>
        <v>3100000</v>
      </c>
      <c r="S51" s="82" t="s">
        <v>511</v>
      </c>
      <c r="T51" s="50"/>
      <c r="U51" s="51">
        <v>11000</v>
      </c>
      <c r="V51" s="51">
        <v>14000</v>
      </c>
      <c r="W51" s="50">
        <v>2012</v>
      </c>
      <c r="X51" s="50"/>
      <c r="Y51" s="50" t="s">
        <v>37</v>
      </c>
    </row>
    <row r="52" spans="1:32" ht="24" customHeight="1" x14ac:dyDescent="0.2">
      <c r="A52" s="50">
        <v>50</v>
      </c>
      <c r="B52" s="50"/>
      <c r="C52" s="7"/>
      <c r="D52" s="7" t="s">
        <v>236</v>
      </c>
      <c r="E52" s="52" t="s">
        <v>96</v>
      </c>
      <c r="F52" s="44" t="s">
        <v>237</v>
      </c>
      <c r="G52" s="45" t="s">
        <v>14</v>
      </c>
      <c r="H52" s="50" t="s">
        <v>15</v>
      </c>
      <c r="I52" s="50">
        <v>77089</v>
      </c>
      <c r="J52" s="50" t="s">
        <v>16</v>
      </c>
      <c r="K52" s="127" t="s">
        <v>650</v>
      </c>
      <c r="L52" s="45" t="s">
        <v>481</v>
      </c>
      <c r="M52" s="60"/>
      <c r="N52" s="69"/>
      <c r="O52" s="48"/>
      <c r="P52" s="48"/>
      <c r="Q52" s="48">
        <v>75000</v>
      </c>
      <c r="R52" s="49">
        <f>SUM(Table4[[#This Row],[Building]:[Business Pers Property]])</f>
        <v>75000</v>
      </c>
      <c r="S52" s="82"/>
      <c r="T52" s="50" t="s">
        <v>26</v>
      </c>
      <c r="U52" s="51">
        <v>2136</v>
      </c>
      <c r="V52" s="51">
        <v>4200</v>
      </c>
      <c r="W52" s="50" t="s">
        <v>42</v>
      </c>
      <c r="X52" s="50"/>
      <c r="Y52" s="50" t="s">
        <v>37</v>
      </c>
    </row>
    <row r="53" spans="1:32" ht="24" customHeight="1" x14ac:dyDescent="0.2">
      <c r="A53" s="50">
        <v>51</v>
      </c>
      <c r="B53" s="50"/>
      <c r="C53" s="7"/>
      <c r="D53" s="7" t="s">
        <v>238</v>
      </c>
      <c r="E53" s="52" t="s">
        <v>97</v>
      </c>
      <c r="F53" s="44" t="s">
        <v>62</v>
      </c>
      <c r="G53" s="45" t="s">
        <v>14</v>
      </c>
      <c r="H53" s="50" t="s">
        <v>15</v>
      </c>
      <c r="I53" s="50">
        <v>77089</v>
      </c>
      <c r="J53" s="50" t="s">
        <v>16</v>
      </c>
      <c r="K53" s="127" t="s">
        <v>650</v>
      </c>
      <c r="L53" s="45" t="s">
        <v>481</v>
      </c>
      <c r="M53" s="60"/>
      <c r="N53" s="69"/>
      <c r="O53" s="48"/>
      <c r="P53" s="48"/>
      <c r="Q53" s="48">
        <v>200000</v>
      </c>
      <c r="R53" s="49">
        <f>SUM(Table4[[#This Row],[Building]:[Business Pers Property]])</f>
        <v>200000</v>
      </c>
      <c r="S53" s="82"/>
      <c r="T53" s="50" t="s">
        <v>26</v>
      </c>
      <c r="U53" s="51">
        <v>2014</v>
      </c>
      <c r="V53" s="51">
        <v>2050</v>
      </c>
      <c r="W53" s="50" t="s">
        <v>42</v>
      </c>
      <c r="X53" s="50"/>
      <c r="Y53" s="50" t="s">
        <v>37</v>
      </c>
    </row>
    <row r="54" spans="1:32" ht="24" customHeight="1" x14ac:dyDescent="0.2">
      <c r="A54" s="50">
        <v>52</v>
      </c>
      <c r="B54" s="50"/>
      <c r="C54" s="7" t="s">
        <v>415</v>
      </c>
      <c r="D54" s="7" t="s">
        <v>239</v>
      </c>
      <c r="E54" s="52" t="s">
        <v>521</v>
      </c>
      <c r="F54" s="44" t="s">
        <v>61</v>
      </c>
      <c r="G54" s="45" t="s">
        <v>14</v>
      </c>
      <c r="H54" s="45" t="s">
        <v>15</v>
      </c>
      <c r="I54" s="45">
        <v>77059</v>
      </c>
      <c r="J54" s="45" t="s">
        <v>16</v>
      </c>
      <c r="K54" s="127">
        <v>2148784</v>
      </c>
      <c r="L54" s="45" t="s">
        <v>20</v>
      </c>
      <c r="M54" s="46" t="s">
        <v>526</v>
      </c>
      <c r="N54" s="47">
        <v>42954</v>
      </c>
      <c r="O54" s="48"/>
      <c r="P54" s="48"/>
      <c r="Q54" s="48">
        <v>600000</v>
      </c>
      <c r="R54" s="49">
        <f>SUM(Table4[[#This Row],[Building]:[Business Pers Property]])</f>
        <v>600000</v>
      </c>
      <c r="S54" s="82"/>
      <c r="T54" s="50" t="s">
        <v>51</v>
      </c>
      <c r="U54" s="51">
        <v>10000</v>
      </c>
      <c r="V54" s="51">
        <v>52000</v>
      </c>
      <c r="W54" s="50">
        <v>2007</v>
      </c>
      <c r="X54" s="50"/>
      <c r="Y54" s="50" t="s">
        <v>37</v>
      </c>
    </row>
    <row r="55" spans="1:32" ht="24" customHeight="1" x14ac:dyDescent="0.2">
      <c r="A55" s="50">
        <v>53</v>
      </c>
      <c r="B55" s="50"/>
      <c r="C55" s="7" t="s">
        <v>416</v>
      </c>
      <c r="D55" s="7" t="s">
        <v>485</v>
      </c>
      <c r="E55" s="52" t="s">
        <v>240</v>
      </c>
      <c r="F55" s="44" t="s">
        <v>63</v>
      </c>
      <c r="G55" s="45" t="s">
        <v>14</v>
      </c>
      <c r="H55" s="50" t="s">
        <v>15</v>
      </c>
      <c r="I55" s="50">
        <v>77089</v>
      </c>
      <c r="J55" s="50" t="s">
        <v>16</v>
      </c>
      <c r="K55" s="127" t="s">
        <v>650</v>
      </c>
      <c r="L55" s="45" t="s">
        <v>481</v>
      </c>
      <c r="M55" s="60"/>
      <c r="N55" s="69"/>
      <c r="O55" s="48"/>
      <c r="P55" s="48"/>
      <c r="Q55" s="48">
        <v>100000</v>
      </c>
      <c r="R55" s="49">
        <f>SUM(Table4[[#This Row],[Building]:[Business Pers Property]])</f>
        <v>100000</v>
      </c>
      <c r="S55" s="82"/>
      <c r="T55" s="50" t="s">
        <v>22</v>
      </c>
      <c r="U55" s="51">
        <v>4637</v>
      </c>
      <c r="V55" s="51">
        <v>7200</v>
      </c>
      <c r="W55" s="50">
        <v>2007</v>
      </c>
      <c r="X55" s="50"/>
      <c r="Y55" s="50" t="s">
        <v>18</v>
      </c>
    </row>
    <row r="56" spans="1:32" ht="81.599999999999994" customHeight="1" x14ac:dyDescent="0.2">
      <c r="A56" s="50">
        <v>54</v>
      </c>
      <c r="B56" s="77">
        <v>41162</v>
      </c>
      <c r="C56" s="7"/>
      <c r="D56" s="7" t="s">
        <v>241</v>
      </c>
      <c r="E56" s="52" t="s">
        <v>64</v>
      </c>
      <c r="F56" s="44" t="s">
        <v>65</v>
      </c>
      <c r="G56" s="45" t="s">
        <v>14</v>
      </c>
      <c r="H56" s="45" t="s">
        <v>15</v>
      </c>
      <c r="I56" s="45">
        <v>77081</v>
      </c>
      <c r="J56" s="45" t="s">
        <v>16</v>
      </c>
      <c r="K56" s="127" t="s">
        <v>664</v>
      </c>
      <c r="L56" s="45" t="s">
        <v>23</v>
      </c>
      <c r="M56" s="46" t="s">
        <v>566</v>
      </c>
      <c r="N56" s="47">
        <v>43020</v>
      </c>
      <c r="O56" s="48"/>
      <c r="P56" s="48"/>
      <c r="Q56" s="48">
        <v>837800</v>
      </c>
      <c r="R56" s="49">
        <f>SUM(Table4[[#This Row],[Building]:[Business Pers Property]])</f>
        <v>837800</v>
      </c>
      <c r="S56" s="81" t="s">
        <v>567</v>
      </c>
      <c r="T56" s="50" t="s">
        <v>17</v>
      </c>
      <c r="U56" s="51">
        <v>10048</v>
      </c>
      <c r="V56" s="51">
        <v>28000</v>
      </c>
      <c r="W56" s="50">
        <v>1994</v>
      </c>
      <c r="X56" s="50"/>
      <c r="Y56" s="50" t="s">
        <v>18</v>
      </c>
    </row>
    <row r="57" spans="1:32" ht="47.25" customHeight="1" x14ac:dyDescent="0.2">
      <c r="A57" s="50">
        <v>55</v>
      </c>
      <c r="B57" s="77">
        <v>41180</v>
      </c>
      <c r="C57" s="7"/>
      <c r="D57" s="7" t="s">
        <v>242</v>
      </c>
      <c r="E57" s="52" t="s">
        <v>66</v>
      </c>
      <c r="F57" s="44" t="s">
        <v>367</v>
      </c>
      <c r="G57" s="45" t="s">
        <v>14</v>
      </c>
      <c r="H57" s="45" t="s">
        <v>15</v>
      </c>
      <c r="I57" s="45">
        <v>77024</v>
      </c>
      <c r="J57" s="45" t="s">
        <v>16</v>
      </c>
      <c r="K57" s="127">
        <v>2174244</v>
      </c>
      <c r="L57" s="45" t="s">
        <v>20</v>
      </c>
      <c r="M57" s="46" t="s">
        <v>559</v>
      </c>
      <c r="N57" s="47">
        <v>43036</v>
      </c>
      <c r="O57" s="48"/>
      <c r="P57" s="48"/>
      <c r="Q57" s="48">
        <v>800000</v>
      </c>
      <c r="R57" s="49">
        <f>SUM(Table4[[#This Row],[Building]:[Business Pers Property]])</f>
        <v>800000</v>
      </c>
      <c r="S57" s="81" t="s">
        <v>560</v>
      </c>
      <c r="T57" s="50" t="s">
        <v>26</v>
      </c>
      <c r="U57" s="51">
        <v>12610</v>
      </c>
      <c r="V57" s="51">
        <v>25500</v>
      </c>
      <c r="W57" s="50">
        <v>2007</v>
      </c>
      <c r="X57" s="50"/>
      <c r="Y57" s="50" t="s">
        <v>18</v>
      </c>
    </row>
    <row r="58" spans="1:32" ht="40.15" customHeight="1" x14ac:dyDescent="0.2">
      <c r="A58" s="50">
        <v>56</v>
      </c>
      <c r="B58" s="77">
        <v>41165</v>
      </c>
      <c r="C58" s="7" t="s">
        <v>417</v>
      </c>
      <c r="D58" s="7" t="s">
        <v>243</v>
      </c>
      <c r="E58" s="52" t="s">
        <v>67</v>
      </c>
      <c r="F58" s="44" t="s">
        <v>244</v>
      </c>
      <c r="G58" s="45" t="s">
        <v>14</v>
      </c>
      <c r="H58" s="45" t="s">
        <v>15</v>
      </c>
      <c r="I58" s="45">
        <v>77043</v>
      </c>
      <c r="J58" s="45" t="s">
        <v>16</v>
      </c>
      <c r="K58" s="127">
        <v>2237716</v>
      </c>
      <c r="L58" s="45" t="s">
        <v>20</v>
      </c>
      <c r="M58" s="46" t="s">
        <v>564</v>
      </c>
      <c r="N58" s="47">
        <v>43021</v>
      </c>
      <c r="O58" s="48"/>
      <c r="P58" s="48"/>
      <c r="Q58" s="48">
        <v>400000</v>
      </c>
      <c r="R58" s="49">
        <f>SUM(Table4[[#This Row],[Building]:[Business Pers Property]])</f>
        <v>400000</v>
      </c>
      <c r="S58" s="81" t="s">
        <v>565</v>
      </c>
      <c r="T58" s="50" t="s">
        <v>17</v>
      </c>
      <c r="U58" s="51">
        <v>12675</v>
      </c>
      <c r="V58" s="51">
        <v>13200</v>
      </c>
      <c r="W58" s="50">
        <v>2005</v>
      </c>
      <c r="X58" s="50"/>
      <c r="Y58" s="50" t="s">
        <v>18</v>
      </c>
    </row>
    <row r="59" spans="1:32" ht="24" customHeight="1" x14ac:dyDescent="0.2">
      <c r="A59" s="50">
        <v>57</v>
      </c>
      <c r="B59" s="77">
        <v>41165</v>
      </c>
      <c r="C59" s="7"/>
      <c r="D59" s="7" t="s">
        <v>245</v>
      </c>
      <c r="E59" s="52" t="s">
        <v>246</v>
      </c>
      <c r="F59" s="44" t="s">
        <v>464</v>
      </c>
      <c r="G59" s="45" t="s">
        <v>14</v>
      </c>
      <c r="H59" s="45" t="s">
        <v>15</v>
      </c>
      <c r="I59" s="45">
        <v>77008</v>
      </c>
      <c r="J59" s="45" t="s">
        <v>16</v>
      </c>
      <c r="K59" s="127"/>
      <c r="L59" s="45" t="s">
        <v>23</v>
      </c>
      <c r="M59" s="60"/>
      <c r="N59" s="69"/>
      <c r="O59" s="48"/>
      <c r="P59" s="48"/>
      <c r="Q59" s="48">
        <v>400000</v>
      </c>
      <c r="R59" s="49">
        <f>SUM(Table4[[#This Row],[Building]:[Business Pers Property]])</f>
        <v>400000</v>
      </c>
      <c r="S59" s="82"/>
      <c r="T59" s="50" t="s">
        <v>26</v>
      </c>
      <c r="U59" s="51">
        <v>4385</v>
      </c>
      <c r="V59" s="51">
        <v>6000</v>
      </c>
      <c r="W59" s="50">
        <v>2007</v>
      </c>
      <c r="X59" s="50"/>
      <c r="Y59" s="50" t="s">
        <v>18</v>
      </c>
    </row>
    <row r="60" spans="1:32" ht="24" customHeight="1" x14ac:dyDescent="0.2">
      <c r="A60" s="50">
        <v>58</v>
      </c>
      <c r="B60" s="77">
        <v>41165</v>
      </c>
      <c r="C60" s="7"/>
      <c r="D60" s="7" t="s">
        <v>247</v>
      </c>
      <c r="E60" s="52" t="s">
        <v>68</v>
      </c>
      <c r="F60" s="44" t="s">
        <v>248</v>
      </c>
      <c r="G60" s="45" t="s">
        <v>14</v>
      </c>
      <c r="H60" s="50" t="s">
        <v>15</v>
      </c>
      <c r="I60" s="50">
        <v>77074</v>
      </c>
      <c r="J60" s="50" t="s">
        <v>16</v>
      </c>
      <c r="K60" s="127">
        <v>2166734</v>
      </c>
      <c r="L60" s="45" t="s">
        <v>23</v>
      </c>
      <c r="M60" s="60"/>
      <c r="N60" s="69"/>
      <c r="O60" s="48"/>
      <c r="P60" s="48"/>
      <c r="Q60" s="48">
        <v>400000</v>
      </c>
      <c r="R60" s="49">
        <f>SUM(Table4[[#This Row],[Building]:[Business Pers Property]])</f>
        <v>400000</v>
      </c>
      <c r="S60" s="82"/>
      <c r="T60" s="50" t="s">
        <v>26</v>
      </c>
      <c r="U60" s="51">
        <v>8669</v>
      </c>
      <c r="V60" s="51">
        <v>10200</v>
      </c>
      <c r="W60" s="50">
        <v>1987</v>
      </c>
      <c r="X60" s="50"/>
      <c r="Y60" s="50" t="s">
        <v>18</v>
      </c>
    </row>
    <row r="61" spans="1:32" ht="40.9" customHeight="1" x14ac:dyDescent="0.2">
      <c r="A61" s="50">
        <v>59</v>
      </c>
      <c r="B61" s="77">
        <v>41368</v>
      </c>
      <c r="C61" s="7"/>
      <c r="D61" s="7" t="s">
        <v>249</v>
      </c>
      <c r="E61" s="52" t="s">
        <v>69</v>
      </c>
      <c r="F61" s="44" t="s">
        <v>70</v>
      </c>
      <c r="G61" s="45" t="s">
        <v>44</v>
      </c>
      <c r="H61" s="45" t="s">
        <v>15</v>
      </c>
      <c r="I61" s="45">
        <v>77382</v>
      </c>
      <c r="J61" s="45" t="s">
        <v>72</v>
      </c>
      <c r="K61" s="127" t="s">
        <v>665</v>
      </c>
      <c r="L61" s="45" t="s">
        <v>20</v>
      </c>
      <c r="M61" s="60"/>
      <c r="N61" s="69"/>
      <c r="O61" s="48"/>
      <c r="P61" s="48"/>
      <c r="Q61" s="48">
        <v>836875</v>
      </c>
      <c r="R61" s="49">
        <f>SUM(Table4[[#This Row],[Building]:[Business Pers Property]])</f>
        <v>836875</v>
      </c>
      <c r="S61" s="82" t="s">
        <v>444</v>
      </c>
      <c r="T61" s="50" t="s">
        <v>36</v>
      </c>
      <c r="U61" s="51">
        <v>13219</v>
      </c>
      <c r="V61" s="51">
        <v>20500</v>
      </c>
      <c r="W61" s="50">
        <v>2008</v>
      </c>
      <c r="X61" s="50"/>
      <c r="Y61" s="50" t="s">
        <v>18</v>
      </c>
    </row>
    <row r="62" spans="1:32" ht="24" customHeight="1" x14ac:dyDescent="0.2">
      <c r="A62" s="50">
        <v>60</v>
      </c>
      <c r="B62" s="54" t="s">
        <v>420</v>
      </c>
      <c r="C62" s="7"/>
      <c r="D62" s="7"/>
      <c r="E62" s="52" t="s">
        <v>418</v>
      </c>
      <c r="F62" s="44" t="s">
        <v>419</v>
      </c>
      <c r="G62" s="45" t="s">
        <v>14</v>
      </c>
      <c r="H62" s="45" t="s">
        <v>15</v>
      </c>
      <c r="I62" s="45">
        <v>77070</v>
      </c>
      <c r="J62" s="45" t="s">
        <v>16</v>
      </c>
      <c r="K62" s="127" t="s">
        <v>650</v>
      </c>
      <c r="L62" s="45" t="s">
        <v>20</v>
      </c>
      <c r="M62" s="60"/>
      <c r="N62" s="69"/>
      <c r="O62" s="48"/>
      <c r="P62" s="48"/>
      <c r="Q62" s="48"/>
      <c r="R62" s="49"/>
      <c r="S62" s="82"/>
      <c r="T62" s="46"/>
      <c r="U62" s="51"/>
      <c r="V62" s="51"/>
      <c r="W62" s="50"/>
      <c r="X62" s="50"/>
      <c r="Y62" s="50"/>
    </row>
    <row r="63" spans="1:32" s="17" customFormat="1" ht="24" customHeight="1" x14ac:dyDescent="0.2">
      <c r="A63" s="50">
        <v>61</v>
      </c>
      <c r="B63" s="54" t="s">
        <v>607</v>
      </c>
      <c r="C63" s="7"/>
      <c r="D63" s="7" t="s">
        <v>486</v>
      </c>
      <c r="E63" s="52" t="s">
        <v>252</v>
      </c>
      <c r="F63" s="44" t="s">
        <v>74</v>
      </c>
      <c r="G63" s="45" t="s">
        <v>75</v>
      </c>
      <c r="H63" s="45" t="s">
        <v>15</v>
      </c>
      <c r="I63" s="45">
        <v>77304</v>
      </c>
      <c r="J63" s="45" t="s">
        <v>72</v>
      </c>
      <c r="K63" s="127" t="s">
        <v>666</v>
      </c>
      <c r="L63" s="45" t="s">
        <v>20</v>
      </c>
      <c r="M63" s="60"/>
      <c r="N63" s="69"/>
      <c r="O63" s="48"/>
      <c r="P63" s="48"/>
      <c r="Q63" s="48"/>
      <c r="R63" s="49">
        <f>SUM(Table4[[#This Row],[Building]:[Business Pers Property]])</f>
        <v>0</v>
      </c>
      <c r="S63" s="82"/>
      <c r="T63" s="50" t="s">
        <v>259</v>
      </c>
      <c r="U63" s="51">
        <v>4372</v>
      </c>
      <c r="V63" s="51"/>
      <c r="W63" s="50">
        <v>2008</v>
      </c>
      <c r="X63" s="50"/>
      <c r="Y63" s="50" t="s">
        <v>37</v>
      </c>
      <c r="Z63" s="14"/>
      <c r="AA63" s="14"/>
      <c r="AB63" s="14"/>
      <c r="AC63" s="14"/>
      <c r="AD63" s="14"/>
      <c r="AE63" s="14"/>
      <c r="AF63" s="14"/>
    </row>
    <row r="64" spans="1:32" s="17" customFormat="1" ht="24" customHeight="1" x14ac:dyDescent="0.2">
      <c r="A64" s="50">
        <v>62</v>
      </c>
      <c r="B64" s="77">
        <v>41465</v>
      </c>
      <c r="C64" s="7"/>
      <c r="D64" s="7" t="s">
        <v>253</v>
      </c>
      <c r="E64" s="52" t="s">
        <v>76</v>
      </c>
      <c r="F64" s="44" t="s">
        <v>98</v>
      </c>
      <c r="G64" s="45" t="s">
        <v>44</v>
      </c>
      <c r="H64" s="45" t="s">
        <v>15</v>
      </c>
      <c r="I64" s="45">
        <v>77384</v>
      </c>
      <c r="J64" s="45" t="s">
        <v>72</v>
      </c>
      <c r="K64" s="127" t="s">
        <v>650</v>
      </c>
      <c r="L64" s="45" t="s">
        <v>20</v>
      </c>
      <c r="M64" s="60"/>
      <c r="N64" s="69"/>
      <c r="O64" s="48"/>
      <c r="P64" s="48"/>
      <c r="Q64" s="48">
        <v>200000</v>
      </c>
      <c r="R64" s="49">
        <f>SUM(Table4[[#This Row],[Building]:[Business Pers Property]])</f>
        <v>200000</v>
      </c>
      <c r="S64" s="82"/>
      <c r="T64" s="50" t="s">
        <v>77</v>
      </c>
      <c r="U64" s="51">
        <v>5194</v>
      </c>
      <c r="V64" s="51">
        <v>6048</v>
      </c>
      <c r="W64" s="50">
        <v>2004</v>
      </c>
      <c r="X64" s="50"/>
      <c r="Y64" s="50" t="s">
        <v>37</v>
      </c>
      <c r="Z64" s="14"/>
      <c r="AA64" s="14"/>
      <c r="AB64" s="14"/>
      <c r="AC64" s="14"/>
      <c r="AD64" s="14"/>
      <c r="AE64" s="14"/>
      <c r="AF64" s="14"/>
    </row>
    <row r="65" spans="1:32" s="17" customFormat="1" ht="36" customHeight="1" x14ac:dyDescent="0.2">
      <c r="A65" s="50">
        <v>63</v>
      </c>
      <c r="B65" s="79" t="s">
        <v>597</v>
      </c>
      <c r="C65" s="7"/>
      <c r="D65" s="9"/>
      <c r="E65" s="52" t="s">
        <v>78</v>
      </c>
      <c r="F65" s="44" t="s">
        <v>79</v>
      </c>
      <c r="G65" s="45" t="s">
        <v>60</v>
      </c>
      <c r="H65" s="45" t="s">
        <v>15</v>
      </c>
      <c r="I65" s="45">
        <v>77598</v>
      </c>
      <c r="J65" s="45" t="s">
        <v>16</v>
      </c>
      <c r="K65" s="127" t="s">
        <v>650</v>
      </c>
      <c r="L65" s="45" t="s">
        <v>20</v>
      </c>
      <c r="M65" s="60"/>
      <c r="N65" s="69"/>
      <c r="O65" s="48"/>
      <c r="P65" s="48"/>
      <c r="Q65" s="48"/>
      <c r="R65" s="49">
        <f>SUM(Table4[[#This Row],[Building]:[Business Pers Property]])</f>
        <v>0</v>
      </c>
      <c r="S65" s="82" t="s">
        <v>602</v>
      </c>
      <c r="T65" s="50" t="s">
        <v>80</v>
      </c>
      <c r="U65" s="51">
        <v>1851</v>
      </c>
      <c r="V65" s="51"/>
      <c r="W65" s="50">
        <v>1983</v>
      </c>
      <c r="X65" s="50"/>
      <c r="Y65" s="50" t="s">
        <v>18</v>
      </c>
      <c r="Z65" s="14"/>
      <c r="AA65" s="14"/>
      <c r="AB65" s="14"/>
      <c r="AC65" s="14"/>
      <c r="AD65" s="14"/>
      <c r="AE65" s="14"/>
      <c r="AF65" s="14"/>
    </row>
    <row r="66" spans="1:32" s="17" customFormat="1" ht="24" customHeight="1" x14ac:dyDescent="0.2">
      <c r="A66" s="50">
        <v>64</v>
      </c>
      <c r="B66" s="79" t="s">
        <v>607</v>
      </c>
      <c r="C66" s="7"/>
      <c r="D66" s="7" t="s">
        <v>254</v>
      </c>
      <c r="E66" s="52" t="s">
        <v>255</v>
      </c>
      <c r="F66" s="44" t="s">
        <v>81</v>
      </c>
      <c r="G66" s="45" t="s">
        <v>14</v>
      </c>
      <c r="H66" s="45" t="s">
        <v>15</v>
      </c>
      <c r="I66" s="45">
        <v>77030</v>
      </c>
      <c r="J66" s="45" t="s">
        <v>16</v>
      </c>
      <c r="K66" s="127" t="s">
        <v>650</v>
      </c>
      <c r="L66" s="45" t="s">
        <v>481</v>
      </c>
      <c r="M66" s="60"/>
      <c r="N66" s="69"/>
      <c r="O66" s="48"/>
      <c r="P66" s="48"/>
      <c r="Q66" s="48">
        <v>20000</v>
      </c>
      <c r="R66" s="49">
        <f>SUM(Table4[[#This Row],[Building]:[Business Pers Property]])</f>
        <v>20000</v>
      </c>
      <c r="S66" s="85"/>
      <c r="T66" s="50" t="s">
        <v>256</v>
      </c>
      <c r="U66" s="51">
        <v>1822</v>
      </c>
      <c r="V66" s="51">
        <v>900</v>
      </c>
      <c r="W66" s="50">
        <v>2006</v>
      </c>
      <c r="X66" s="50"/>
      <c r="Y66" s="50" t="s">
        <v>37</v>
      </c>
      <c r="Z66" s="14"/>
      <c r="AA66" s="14"/>
      <c r="AB66" s="14"/>
      <c r="AC66" s="14"/>
      <c r="AD66" s="14"/>
      <c r="AE66" s="14"/>
      <c r="AF66" s="14"/>
    </row>
    <row r="67" spans="1:32" s="17" customFormat="1" ht="24" customHeight="1" x14ac:dyDescent="0.2">
      <c r="A67" s="50">
        <v>65</v>
      </c>
      <c r="B67" s="77">
        <v>41465</v>
      </c>
      <c r="C67" s="7"/>
      <c r="D67" s="7" t="s">
        <v>257</v>
      </c>
      <c r="E67" s="52" t="s">
        <v>82</v>
      </c>
      <c r="F67" s="44" t="s">
        <v>83</v>
      </c>
      <c r="G67" s="45" t="s">
        <v>14</v>
      </c>
      <c r="H67" s="45" t="s">
        <v>15</v>
      </c>
      <c r="I67" s="45">
        <v>77030</v>
      </c>
      <c r="J67" s="45" t="s">
        <v>16</v>
      </c>
      <c r="K67" s="127">
        <v>2189636</v>
      </c>
      <c r="L67" s="45" t="s">
        <v>481</v>
      </c>
      <c r="M67" s="60"/>
      <c r="N67" s="69"/>
      <c r="O67" s="48"/>
      <c r="P67" s="48"/>
      <c r="Q67" s="48">
        <v>60000</v>
      </c>
      <c r="R67" s="49">
        <f>SUM(Table4[[#This Row],[Building]:[Business Pers Property]])</f>
        <v>60000</v>
      </c>
      <c r="S67" s="82"/>
      <c r="T67" s="50" t="s">
        <v>258</v>
      </c>
      <c r="U67" s="51">
        <v>2786</v>
      </c>
      <c r="V67" s="51">
        <v>4000</v>
      </c>
      <c r="W67" s="50">
        <v>1988</v>
      </c>
      <c r="X67" s="50"/>
      <c r="Y67" s="50" t="s">
        <v>37</v>
      </c>
      <c r="Z67" s="14"/>
      <c r="AA67" s="14"/>
      <c r="AB67" s="14"/>
      <c r="AC67" s="14"/>
      <c r="AD67" s="14"/>
      <c r="AE67" s="14"/>
      <c r="AF67" s="14"/>
    </row>
    <row r="68" spans="1:32" s="17" customFormat="1" ht="68.45" customHeight="1" x14ac:dyDescent="0.2">
      <c r="A68" s="50">
        <v>66</v>
      </c>
      <c r="B68" s="79" t="s">
        <v>607</v>
      </c>
      <c r="C68" s="7"/>
      <c r="D68" s="9"/>
      <c r="E68" s="52" t="s">
        <v>604</v>
      </c>
      <c r="F68" s="44" t="s">
        <v>84</v>
      </c>
      <c r="G68" s="45" t="s">
        <v>14</v>
      </c>
      <c r="H68" s="45" t="s">
        <v>15</v>
      </c>
      <c r="I68" s="45">
        <v>77044</v>
      </c>
      <c r="J68" s="45" t="s">
        <v>16</v>
      </c>
      <c r="K68" s="127" t="s">
        <v>650</v>
      </c>
      <c r="L68" s="45" t="s">
        <v>20</v>
      </c>
      <c r="M68" s="60"/>
      <c r="N68" s="69"/>
      <c r="O68" s="48"/>
      <c r="P68" s="48"/>
      <c r="Q68" s="48"/>
      <c r="R68" s="49">
        <f>SUM(Table4[[#This Row],[Building]:[Business Pers Property]])</f>
        <v>0</v>
      </c>
      <c r="S68" s="82"/>
      <c r="T68" s="50" t="s">
        <v>259</v>
      </c>
      <c r="U68" s="51">
        <v>30000</v>
      </c>
      <c r="V68" s="51"/>
      <c r="W68" s="50">
        <v>2012</v>
      </c>
      <c r="X68" s="50"/>
      <c r="Y68" s="50" t="s">
        <v>18</v>
      </c>
      <c r="Z68" s="14"/>
      <c r="AA68" s="14"/>
      <c r="AB68" s="14"/>
      <c r="AC68" s="14"/>
      <c r="AD68" s="14"/>
      <c r="AE68" s="14"/>
      <c r="AF68" s="14"/>
    </row>
    <row r="69" spans="1:32" s="17" customFormat="1" ht="24" customHeight="1" x14ac:dyDescent="0.2">
      <c r="A69" s="50">
        <v>67</v>
      </c>
      <c r="B69" s="77">
        <v>41556</v>
      </c>
      <c r="C69" s="7"/>
      <c r="D69" s="7" t="s">
        <v>260</v>
      </c>
      <c r="E69" s="52" t="s">
        <v>261</v>
      </c>
      <c r="F69" s="44" t="s">
        <v>369</v>
      </c>
      <c r="G69" s="45" t="s">
        <v>14</v>
      </c>
      <c r="H69" s="45" t="s">
        <v>15</v>
      </c>
      <c r="I69" s="45">
        <v>77024</v>
      </c>
      <c r="J69" s="45" t="s">
        <v>16</v>
      </c>
      <c r="K69" s="127">
        <v>2189630</v>
      </c>
      <c r="L69" s="45" t="s">
        <v>20</v>
      </c>
      <c r="M69" s="60"/>
      <c r="N69" s="69"/>
      <c r="O69" s="48"/>
      <c r="P69" s="48"/>
      <c r="Q69" s="48">
        <v>10000</v>
      </c>
      <c r="R69" s="49">
        <f>SUM(Table4[[#This Row],[Building]:[Business Pers Property]])</f>
        <v>10000</v>
      </c>
      <c r="S69" s="82"/>
      <c r="T69" s="50" t="s">
        <v>85</v>
      </c>
      <c r="U69" s="51">
        <v>5874</v>
      </c>
      <c r="V69" s="51">
        <v>3200</v>
      </c>
      <c r="W69" s="50">
        <v>2004</v>
      </c>
      <c r="X69" s="50"/>
      <c r="Y69" s="50" t="s">
        <v>18</v>
      </c>
      <c r="Z69" s="14"/>
      <c r="AA69" s="14"/>
      <c r="AB69" s="14"/>
      <c r="AC69" s="14"/>
      <c r="AD69" s="14"/>
      <c r="AE69" s="14"/>
      <c r="AF69" s="14"/>
    </row>
    <row r="70" spans="1:32" s="17" customFormat="1" ht="24" customHeight="1" x14ac:dyDescent="0.2">
      <c r="A70" s="50">
        <v>68</v>
      </c>
      <c r="B70" s="77">
        <v>41556</v>
      </c>
      <c r="C70" s="7"/>
      <c r="D70" s="7" t="s">
        <v>262</v>
      </c>
      <c r="E70" s="52" t="s">
        <v>263</v>
      </c>
      <c r="F70" s="44" t="s">
        <v>365</v>
      </c>
      <c r="G70" s="45" t="s">
        <v>14</v>
      </c>
      <c r="H70" s="45" t="s">
        <v>15</v>
      </c>
      <c r="I70" s="45">
        <v>77024</v>
      </c>
      <c r="J70" s="45" t="s">
        <v>16</v>
      </c>
      <c r="K70" s="127">
        <v>2189632</v>
      </c>
      <c r="L70" s="45" t="s">
        <v>20</v>
      </c>
      <c r="M70" s="60"/>
      <c r="N70" s="69"/>
      <c r="O70" s="48"/>
      <c r="P70" s="48"/>
      <c r="Q70" s="48">
        <v>600000</v>
      </c>
      <c r="R70" s="49">
        <f>SUM(Table4[[#This Row],[Building]:[Business Pers Property]])</f>
        <v>600000</v>
      </c>
      <c r="S70" s="82"/>
      <c r="T70" s="50" t="s">
        <v>258</v>
      </c>
      <c r="U70" s="51">
        <v>10356</v>
      </c>
      <c r="V70" s="51">
        <v>8160</v>
      </c>
      <c r="W70" s="50">
        <v>2009</v>
      </c>
      <c r="X70" s="50"/>
      <c r="Y70" s="50" t="s">
        <v>18</v>
      </c>
      <c r="Z70" s="14"/>
      <c r="AA70" s="14"/>
      <c r="AB70" s="14"/>
      <c r="AC70" s="14"/>
      <c r="AD70" s="14"/>
      <c r="AE70" s="14"/>
      <c r="AF70" s="14"/>
    </row>
    <row r="71" spans="1:32" s="17" customFormat="1" ht="24" customHeight="1" x14ac:dyDescent="0.2">
      <c r="A71" s="50">
        <v>69</v>
      </c>
      <c r="B71" s="79" t="s">
        <v>607</v>
      </c>
      <c r="C71" s="7"/>
      <c r="D71" s="9"/>
      <c r="E71" s="52" t="s">
        <v>264</v>
      </c>
      <c r="F71" s="44" t="s">
        <v>88</v>
      </c>
      <c r="G71" s="45" t="s">
        <v>86</v>
      </c>
      <c r="H71" s="45" t="s">
        <v>15</v>
      </c>
      <c r="I71" s="45">
        <v>77304</v>
      </c>
      <c r="J71" s="45" t="s">
        <v>87</v>
      </c>
      <c r="K71" s="127" t="s">
        <v>667</v>
      </c>
      <c r="L71" s="45" t="s">
        <v>20</v>
      </c>
      <c r="M71" s="60"/>
      <c r="N71" s="69"/>
      <c r="O71" s="48"/>
      <c r="P71" s="48"/>
      <c r="Q71" s="48"/>
      <c r="R71" s="49">
        <f>SUM(Table4[[#This Row],[Building]:[Business Pers Property]])</f>
        <v>0</v>
      </c>
      <c r="S71" s="82"/>
      <c r="T71" s="50" t="s">
        <v>265</v>
      </c>
      <c r="U71" s="51">
        <v>935</v>
      </c>
      <c r="V71" s="51"/>
      <c r="W71" s="50">
        <v>2008</v>
      </c>
      <c r="X71" s="50"/>
      <c r="Y71" s="50" t="s">
        <v>18</v>
      </c>
      <c r="Z71" s="14"/>
      <c r="AA71" s="14"/>
      <c r="AB71" s="14"/>
      <c r="AC71" s="14"/>
      <c r="AD71" s="14"/>
      <c r="AE71" s="14"/>
      <c r="AF71" s="14"/>
    </row>
    <row r="72" spans="1:32" ht="39" customHeight="1" x14ac:dyDescent="0.2">
      <c r="A72" s="50">
        <v>70</v>
      </c>
      <c r="B72" s="77">
        <v>41598</v>
      </c>
      <c r="C72" s="7"/>
      <c r="D72" s="7" t="s">
        <v>266</v>
      </c>
      <c r="E72" s="52" t="s">
        <v>450</v>
      </c>
      <c r="F72" s="44" t="s">
        <v>89</v>
      </c>
      <c r="G72" s="45" t="s">
        <v>14</v>
      </c>
      <c r="H72" s="45" t="s">
        <v>15</v>
      </c>
      <c r="I72" s="45">
        <v>77008</v>
      </c>
      <c r="J72" s="45" t="s">
        <v>16</v>
      </c>
      <c r="K72" s="127">
        <v>2221006</v>
      </c>
      <c r="L72" s="45" t="s">
        <v>20</v>
      </c>
      <c r="M72" s="60"/>
      <c r="N72" s="69"/>
      <c r="O72" s="48"/>
      <c r="P72" s="48">
        <v>1100000</v>
      </c>
      <c r="Q72" s="48">
        <v>100000</v>
      </c>
      <c r="R72" s="49">
        <f>SUM(Table4[[#This Row],[Building]:[Business Pers Property]])</f>
        <v>1200000</v>
      </c>
      <c r="S72" s="82" t="s">
        <v>433</v>
      </c>
      <c r="T72" s="50" t="s">
        <v>90</v>
      </c>
      <c r="U72" s="51">
        <v>6575</v>
      </c>
      <c r="V72" s="51">
        <v>16000</v>
      </c>
      <c r="W72" s="50">
        <v>1956</v>
      </c>
      <c r="X72" s="50"/>
      <c r="Y72" s="50" t="s">
        <v>37</v>
      </c>
    </row>
    <row r="73" spans="1:32" ht="25.15" customHeight="1" x14ac:dyDescent="0.2">
      <c r="A73" s="50">
        <v>71</v>
      </c>
      <c r="B73" s="77">
        <v>41617</v>
      </c>
      <c r="C73" s="7"/>
      <c r="D73" s="7" t="s">
        <v>267</v>
      </c>
      <c r="E73" s="52" t="s">
        <v>100</v>
      </c>
      <c r="F73" s="44" t="s">
        <v>471</v>
      </c>
      <c r="G73" s="45" t="s">
        <v>50</v>
      </c>
      <c r="H73" s="45" t="s">
        <v>15</v>
      </c>
      <c r="I73" s="45">
        <v>77479</v>
      </c>
      <c r="J73" s="45" t="s">
        <v>215</v>
      </c>
      <c r="K73" s="127" t="s">
        <v>668</v>
      </c>
      <c r="L73" s="45" t="s">
        <v>23</v>
      </c>
      <c r="M73" s="60"/>
      <c r="N73" s="69"/>
      <c r="O73" s="48"/>
      <c r="P73" s="48"/>
      <c r="Q73" s="48">
        <v>50000</v>
      </c>
      <c r="R73" s="49">
        <f>SUM(Table4[[#This Row],[Building]:[Business Pers Property]])</f>
        <v>50000</v>
      </c>
      <c r="S73" s="82"/>
      <c r="T73" s="50"/>
      <c r="U73" s="51">
        <v>2196</v>
      </c>
      <c r="V73" s="51">
        <v>3060</v>
      </c>
      <c r="W73" s="50"/>
      <c r="X73" s="50"/>
      <c r="Y73" s="50" t="s">
        <v>37</v>
      </c>
    </row>
    <row r="74" spans="1:32" s="17" customFormat="1" ht="52.15" customHeight="1" x14ac:dyDescent="0.2">
      <c r="A74" s="50">
        <v>72</v>
      </c>
      <c r="B74" s="77">
        <v>41663</v>
      </c>
      <c r="C74" s="7"/>
      <c r="D74" s="7" t="s">
        <v>268</v>
      </c>
      <c r="E74" s="52" t="s">
        <v>165</v>
      </c>
      <c r="F74" s="44" t="s">
        <v>269</v>
      </c>
      <c r="G74" s="45" t="s">
        <v>14</v>
      </c>
      <c r="H74" s="45" t="s">
        <v>15</v>
      </c>
      <c r="I74" s="45">
        <v>77024</v>
      </c>
      <c r="J74" s="45" t="s">
        <v>16</v>
      </c>
      <c r="K74" s="127" t="s">
        <v>669</v>
      </c>
      <c r="L74" s="45" t="s">
        <v>20</v>
      </c>
      <c r="M74" s="60"/>
      <c r="N74" s="69"/>
      <c r="O74" s="48"/>
      <c r="P74" s="48"/>
      <c r="Q74" s="48">
        <v>233000</v>
      </c>
      <c r="R74" s="49">
        <f>SUM(Table4[[#This Row],[Building]:[Business Pers Property]])</f>
        <v>233000</v>
      </c>
      <c r="S74" s="82" t="s">
        <v>422</v>
      </c>
      <c r="T74" s="50" t="s">
        <v>91</v>
      </c>
      <c r="U74" s="51">
        <v>2000</v>
      </c>
      <c r="V74" s="51">
        <v>1900</v>
      </c>
      <c r="W74" s="50">
        <v>1968</v>
      </c>
      <c r="X74" s="50"/>
      <c r="Y74" s="50" t="s">
        <v>18</v>
      </c>
      <c r="Z74" s="14"/>
      <c r="AA74" s="14"/>
      <c r="AB74" s="14"/>
      <c r="AC74" s="14"/>
      <c r="AD74" s="14"/>
      <c r="AE74" s="14"/>
      <c r="AF74" s="14"/>
    </row>
    <row r="75" spans="1:32" ht="24" customHeight="1" x14ac:dyDescent="0.2">
      <c r="A75" s="50">
        <v>73</v>
      </c>
      <c r="B75" s="76"/>
      <c r="C75" s="7"/>
      <c r="D75" s="7" t="s">
        <v>423</v>
      </c>
      <c r="E75" s="44" t="s">
        <v>342</v>
      </c>
      <c r="F75" s="44" t="s">
        <v>343</v>
      </c>
      <c r="G75" s="45" t="s">
        <v>60</v>
      </c>
      <c r="H75" s="50" t="s">
        <v>15</v>
      </c>
      <c r="I75" s="50">
        <v>77498</v>
      </c>
      <c r="J75" s="50" t="s">
        <v>16</v>
      </c>
      <c r="K75" s="127" t="s">
        <v>670</v>
      </c>
      <c r="L75" s="45" t="s">
        <v>20</v>
      </c>
      <c r="M75" s="46" t="s">
        <v>545</v>
      </c>
      <c r="N75" s="47">
        <v>42834</v>
      </c>
      <c r="O75" s="48"/>
      <c r="P75" s="48"/>
      <c r="Q75" s="62">
        <v>100000</v>
      </c>
      <c r="R75" s="49">
        <f>SUM(Table4[[#This Row],[Building]:[Business Pers Property]])</f>
        <v>100000</v>
      </c>
      <c r="S75" s="82"/>
      <c r="T75" s="46"/>
      <c r="U75" s="51"/>
      <c r="V75" s="51"/>
      <c r="W75" s="50"/>
      <c r="X75" s="50"/>
      <c r="Y75" s="50"/>
    </row>
    <row r="76" spans="1:32" ht="34.15" customHeight="1" x14ac:dyDescent="0.2">
      <c r="A76" s="50">
        <v>74</v>
      </c>
      <c r="B76" s="77">
        <v>41745</v>
      </c>
      <c r="C76" s="7"/>
      <c r="D76" s="7" t="s">
        <v>270</v>
      </c>
      <c r="E76" s="52" t="s">
        <v>101</v>
      </c>
      <c r="F76" s="44" t="s">
        <v>102</v>
      </c>
      <c r="G76" s="45" t="s">
        <v>14</v>
      </c>
      <c r="H76" s="45" t="s">
        <v>15</v>
      </c>
      <c r="I76" s="45">
        <v>77081</v>
      </c>
      <c r="J76" s="45" t="s">
        <v>16</v>
      </c>
      <c r="K76" s="127">
        <v>2220998</v>
      </c>
      <c r="L76" s="45" t="s">
        <v>23</v>
      </c>
      <c r="M76" s="60"/>
      <c r="N76" s="69"/>
      <c r="O76" s="48"/>
      <c r="P76" s="48">
        <v>105000</v>
      </c>
      <c r="Q76" s="48">
        <v>190000</v>
      </c>
      <c r="R76" s="49">
        <f>SUM(Table4[[#This Row],[Building]:[Business Pers Property]])</f>
        <v>295000</v>
      </c>
      <c r="S76" s="82" t="s">
        <v>434</v>
      </c>
      <c r="T76" s="50" t="s">
        <v>17</v>
      </c>
      <c r="U76" s="51">
        <v>2195</v>
      </c>
      <c r="V76" s="51">
        <v>10500</v>
      </c>
      <c r="W76" s="50">
        <v>1994</v>
      </c>
      <c r="X76" s="50"/>
      <c r="Y76" s="50" t="s">
        <v>18</v>
      </c>
    </row>
    <row r="77" spans="1:32" ht="24" customHeight="1" x14ac:dyDescent="0.2">
      <c r="A77" s="50">
        <v>75</v>
      </c>
      <c r="B77" s="77">
        <v>41548</v>
      </c>
      <c r="C77" s="7"/>
      <c r="D77" s="7" t="s">
        <v>271</v>
      </c>
      <c r="E77" s="52" t="s">
        <v>487</v>
      </c>
      <c r="F77" s="44" t="s">
        <v>103</v>
      </c>
      <c r="G77" s="45" t="s">
        <v>14</v>
      </c>
      <c r="H77" s="45" t="s">
        <v>15</v>
      </c>
      <c r="I77" s="45">
        <v>77081</v>
      </c>
      <c r="J77" s="45" t="s">
        <v>16</v>
      </c>
      <c r="K77" s="127">
        <v>2089635</v>
      </c>
      <c r="L77" s="45" t="s">
        <v>23</v>
      </c>
      <c r="M77" s="60"/>
      <c r="N77" s="69"/>
      <c r="O77" s="48"/>
      <c r="P77" s="48"/>
      <c r="Q77" s="48">
        <v>90000</v>
      </c>
      <c r="R77" s="49">
        <f>SUM(Table4[[#This Row],[Building]:[Business Pers Property]])</f>
        <v>90000</v>
      </c>
      <c r="S77" s="82"/>
      <c r="T77" s="50" t="s">
        <v>17</v>
      </c>
      <c r="U77" s="51">
        <v>1371</v>
      </c>
      <c r="V77" s="51">
        <v>6000</v>
      </c>
      <c r="W77" s="50">
        <v>1994</v>
      </c>
      <c r="X77" s="50"/>
      <c r="Y77" s="50" t="s">
        <v>18</v>
      </c>
    </row>
    <row r="78" spans="1:32" ht="24" customHeight="1" x14ac:dyDescent="0.2">
      <c r="A78" s="50">
        <v>76</v>
      </c>
      <c r="B78" s="77">
        <v>41730</v>
      </c>
      <c r="C78" s="7"/>
      <c r="D78" s="7" t="s">
        <v>272</v>
      </c>
      <c r="E78" s="52" t="s">
        <v>550</v>
      </c>
      <c r="F78" s="44" t="s">
        <v>104</v>
      </c>
      <c r="G78" s="45" t="s">
        <v>14</v>
      </c>
      <c r="H78" s="45" t="s">
        <v>15</v>
      </c>
      <c r="I78" s="45">
        <v>77081</v>
      </c>
      <c r="J78" s="45" t="s">
        <v>16</v>
      </c>
      <c r="K78" s="127" t="s">
        <v>671</v>
      </c>
      <c r="L78" s="45" t="s">
        <v>23</v>
      </c>
      <c r="M78" s="46" t="s">
        <v>539</v>
      </c>
      <c r="N78" s="47">
        <v>42918</v>
      </c>
      <c r="O78" s="48"/>
      <c r="P78" s="48"/>
      <c r="Q78" s="48">
        <v>475000</v>
      </c>
      <c r="R78" s="49">
        <f>SUM(Table4[[#This Row],[Building]:[Business Pers Property]])</f>
        <v>475000</v>
      </c>
      <c r="S78" s="82"/>
      <c r="T78" s="50" t="s">
        <v>17</v>
      </c>
      <c r="U78" s="51">
        <v>2256</v>
      </c>
      <c r="V78" s="51">
        <v>5500</v>
      </c>
      <c r="W78" s="50">
        <v>1994</v>
      </c>
      <c r="X78" s="50"/>
      <c r="Y78" s="50" t="s">
        <v>18</v>
      </c>
    </row>
    <row r="79" spans="1:32" ht="40.15" customHeight="1" x14ac:dyDescent="0.2">
      <c r="A79" s="50">
        <v>77</v>
      </c>
      <c r="B79" s="77">
        <v>41761</v>
      </c>
      <c r="C79" s="7"/>
      <c r="D79" s="9"/>
      <c r="E79" s="52" t="s">
        <v>105</v>
      </c>
      <c r="F79" s="44" t="s">
        <v>106</v>
      </c>
      <c r="G79" s="45" t="s">
        <v>14</v>
      </c>
      <c r="H79" s="50" t="s">
        <v>15</v>
      </c>
      <c r="I79" s="50">
        <v>77098</v>
      </c>
      <c r="J79" s="50" t="s">
        <v>16</v>
      </c>
      <c r="K79" s="127" t="s">
        <v>650</v>
      </c>
      <c r="L79" s="45" t="s">
        <v>481</v>
      </c>
      <c r="M79" s="60"/>
      <c r="N79" s="69"/>
      <c r="O79" s="48"/>
      <c r="P79" s="48">
        <v>260000</v>
      </c>
      <c r="Q79" s="48">
        <v>248000</v>
      </c>
      <c r="R79" s="49">
        <f>SUM(Table4[[#This Row],[Building]:[Business Pers Property]])</f>
        <v>508000</v>
      </c>
      <c r="S79" s="82" t="s">
        <v>435</v>
      </c>
      <c r="T79" s="50" t="s">
        <v>99</v>
      </c>
      <c r="U79" s="51">
        <v>3912</v>
      </c>
      <c r="V79" s="51">
        <v>1250</v>
      </c>
      <c r="W79" s="50">
        <v>2005</v>
      </c>
      <c r="X79" s="50"/>
      <c r="Y79" s="50" t="s">
        <v>18</v>
      </c>
    </row>
    <row r="80" spans="1:32" ht="24" customHeight="1" x14ac:dyDescent="0.2">
      <c r="A80" s="50">
        <v>78</v>
      </c>
      <c r="B80" s="50"/>
      <c r="C80" s="7"/>
      <c r="D80" s="7" t="s">
        <v>549</v>
      </c>
      <c r="E80" s="52" t="s">
        <v>548</v>
      </c>
      <c r="F80" s="44" t="s">
        <v>107</v>
      </c>
      <c r="G80" s="45" t="s">
        <v>14</v>
      </c>
      <c r="H80" s="45" t="s">
        <v>15</v>
      </c>
      <c r="I80" s="45">
        <v>77081</v>
      </c>
      <c r="J80" s="45" t="s">
        <v>16</v>
      </c>
      <c r="K80" s="127" t="s">
        <v>650</v>
      </c>
      <c r="L80" s="45" t="s">
        <v>23</v>
      </c>
      <c r="M80" s="46" t="s">
        <v>540</v>
      </c>
      <c r="N80" s="47">
        <v>42918</v>
      </c>
      <c r="O80" s="48"/>
      <c r="P80" s="48"/>
      <c r="Q80" s="48">
        <v>475000</v>
      </c>
      <c r="R80" s="49">
        <f>SUM(Table4[[#This Row],[Building]:[Business Pers Property]])</f>
        <v>475000</v>
      </c>
      <c r="S80" s="82"/>
      <c r="T80" s="50" t="s">
        <v>17</v>
      </c>
      <c r="U80" s="51">
        <v>2255</v>
      </c>
      <c r="V80" s="51">
        <v>6000</v>
      </c>
      <c r="W80" s="50">
        <v>1994</v>
      </c>
      <c r="X80" s="50"/>
      <c r="Y80" s="50" t="s">
        <v>18</v>
      </c>
    </row>
    <row r="81" spans="1:25" ht="24" customHeight="1" x14ac:dyDescent="0.2">
      <c r="A81" s="50">
        <v>79</v>
      </c>
      <c r="B81" s="50"/>
      <c r="C81" s="7"/>
      <c r="D81" s="7" t="s">
        <v>273</v>
      </c>
      <c r="E81" s="52" t="s">
        <v>108</v>
      </c>
      <c r="F81" s="44" t="s">
        <v>109</v>
      </c>
      <c r="G81" s="45" t="s">
        <v>14</v>
      </c>
      <c r="H81" s="50" t="s">
        <v>15</v>
      </c>
      <c r="I81" s="50">
        <v>77036</v>
      </c>
      <c r="J81" s="50" t="s">
        <v>16</v>
      </c>
      <c r="K81" s="127" t="s">
        <v>650</v>
      </c>
      <c r="L81" s="45" t="s">
        <v>481</v>
      </c>
      <c r="M81" s="60"/>
      <c r="N81" s="69"/>
      <c r="O81" s="48"/>
      <c r="P81" s="48"/>
      <c r="Q81" s="48">
        <v>0</v>
      </c>
      <c r="R81" s="49">
        <f>SUM(Table4[[#This Row],[Building]:[Business Pers Property]])</f>
        <v>0</v>
      </c>
      <c r="S81" s="82"/>
      <c r="T81" s="50"/>
      <c r="U81" s="51"/>
      <c r="V81" s="51">
        <v>300</v>
      </c>
      <c r="W81" s="50"/>
      <c r="X81" s="50"/>
      <c r="Y81" s="50"/>
    </row>
    <row r="82" spans="1:25" ht="24" customHeight="1" x14ac:dyDescent="0.2">
      <c r="A82" s="50">
        <v>80</v>
      </c>
      <c r="B82" s="54"/>
      <c r="C82" s="7"/>
      <c r="D82" s="7" t="s">
        <v>274</v>
      </c>
      <c r="E82" s="52" t="s">
        <v>110</v>
      </c>
      <c r="F82" s="44" t="s">
        <v>111</v>
      </c>
      <c r="G82" s="45" t="s">
        <v>112</v>
      </c>
      <c r="H82" s="50" t="s">
        <v>15</v>
      </c>
      <c r="I82" s="50">
        <v>77584</v>
      </c>
      <c r="J82" s="50" t="s">
        <v>113</v>
      </c>
      <c r="K82" s="127" t="s">
        <v>667</v>
      </c>
      <c r="L82" s="45" t="s">
        <v>20</v>
      </c>
      <c r="M82" s="60"/>
      <c r="N82" s="69"/>
      <c r="O82" s="48"/>
      <c r="P82" s="48"/>
      <c r="Q82" s="48">
        <v>0</v>
      </c>
      <c r="R82" s="49">
        <f>SUM(Table4[[#This Row],[Building]:[Business Pers Property]])</f>
        <v>0</v>
      </c>
      <c r="S82" s="85" t="s">
        <v>488</v>
      </c>
      <c r="T82" s="50" t="s">
        <v>308</v>
      </c>
      <c r="U82" s="51"/>
      <c r="V82" s="51">
        <v>125</v>
      </c>
      <c r="W82" s="50">
        <v>2006</v>
      </c>
      <c r="X82" s="50"/>
      <c r="Y82" s="50" t="s">
        <v>18</v>
      </c>
    </row>
    <row r="83" spans="1:25" ht="24" customHeight="1" x14ac:dyDescent="0.2">
      <c r="A83" s="50">
        <v>81</v>
      </c>
      <c r="B83" s="54" t="s">
        <v>555</v>
      </c>
      <c r="C83" s="7"/>
      <c r="D83" s="40" t="s">
        <v>489</v>
      </c>
      <c r="E83" s="52" t="s">
        <v>424</v>
      </c>
      <c r="F83" s="44" t="s">
        <v>114</v>
      </c>
      <c r="G83" s="45" t="s">
        <v>50</v>
      </c>
      <c r="H83" s="50" t="s">
        <v>15</v>
      </c>
      <c r="I83" s="50">
        <v>77468</v>
      </c>
      <c r="J83" s="50" t="s">
        <v>215</v>
      </c>
      <c r="K83" s="127" t="s">
        <v>672</v>
      </c>
      <c r="L83" s="45" t="s">
        <v>481</v>
      </c>
      <c r="M83" s="60"/>
      <c r="N83" s="69"/>
      <c r="O83" s="48"/>
      <c r="P83" s="48"/>
      <c r="Q83" s="48">
        <v>0</v>
      </c>
      <c r="R83" s="49">
        <f>SUM(Table4[[#This Row],[Building]:[Business Pers Property]])</f>
        <v>0</v>
      </c>
      <c r="S83" s="82" t="s">
        <v>558</v>
      </c>
      <c r="T83" s="50"/>
      <c r="U83" s="51"/>
      <c r="V83" s="51"/>
      <c r="W83" s="50"/>
      <c r="X83" s="50"/>
      <c r="Y83" s="50"/>
    </row>
    <row r="84" spans="1:25" ht="24" customHeight="1" x14ac:dyDescent="0.2">
      <c r="A84" s="50">
        <v>82</v>
      </c>
      <c r="B84" s="50"/>
      <c r="C84" s="7"/>
      <c r="D84" s="7" t="s">
        <v>275</v>
      </c>
      <c r="E84" s="52" t="s">
        <v>447</v>
      </c>
      <c r="F84" s="44" t="s">
        <v>115</v>
      </c>
      <c r="G84" s="45" t="s">
        <v>14</v>
      </c>
      <c r="H84" s="45" t="s">
        <v>15</v>
      </c>
      <c r="I84" s="45">
        <v>77030</v>
      </c>
      <c r="J84" s="45" t="s">
        <v>16</v>
      </c>
      <c r="K84" s="127" t="s">
        <v>650</v>
      </c>
      <c r="L84" s="45" t="s">
        <v>481</v>
      </c>
      <c r="M84" s="46" t="s">
        <v>542</v>
      </c>
      <c r="N84" s="47">
        <v>42912</v>
      </c>
      <c r="O84" s="48"/>
      <c r="P84" s="48"/>
      <c r="Q84" s="48">
        <v>400000</v>
      </c>
      <c r="R84" s="49">
        <f>SUM(Table4[[#This Row],[Building]:[Business Pers Property]])</f>
        <v>400000</v>
      </c>
      <c r="S84" s="82"/>
      <c r="T84" s="50" t="s">
        <v>118</v>
      </c>
      <c r="U84" s="51">
        <v>4674</v>
      </c>
      <c r="V84" s="51">
        <v>10464</v>
      </c>
      <c r="W84" s="50">
        <v>1954</v>
      </c>
      <c r="X84" s="50"/>
      <c r="Y84" s="50" t="s">
        <v>37</v>
      </c>
    </row>
    <row r="85" spans="1:25" ht="24" customHeight="1" x14ac:dyDescent="0.2">
      <c r="A85" s="50">
        <v>84</v>
      </c>
      <c r="B85" s="50"/>
      <c r="C85" s="7"/>
      <c r="D85" s="40" t="s">
        <v>490</v>
      </c>
      <c r="E85" s="52" t="s">
        <v>276</v>
      </c>
      <c r="F85" s="44" t="s">
        <v>307</v>
      </c>
      <c r="G85" s="45" t="s">
        <v>50</v>
      </c>
      <c r="H85" s="45" t="s">
        <v>15</v>
      </c>
      <c r="I85" s="45">
        <v>77479</v>
      </c>
      <c r="J85" s="45" t="s">
        <v>215</v>
      </c>
      <c r="K85" s="127" t="s">
        <v>673</v>
      </c>
      <c r="L85" s="45" t="s">
        <v>23</v>
      </c>
      <c r="M85" s="60"/>
      <c r="N85" s="69"/>
      <c r="O85" s="48"/>
      <c r="P85" s="48"/>
      <c r="Q85" s="48">
        <v>0</v>
      </c>
      <c r="R85" s="49">
        <f>SUM(Table4[[#This Row],[Building]:[Business Pers Property]])</f>
        <v>0</v>
      </c>
      <c r="S85" s="82"/>
      <c r="T85" s="50"/>
      <c r="U85" s="51">
        <v>900</v>
      </c>
      <c r="V85" s="51">
        <v>900</v>
      </c>
      <c r="W85" s="50"/>
      <c r="X85" s="50"/>
      <c r="Y85" s="50"/>
    </row>
    <row r="86" spans="1:25" ht="37.15" customHeight="1" x14ac:dyDescent="0.2">
      <c r="A86" s="50">
        <v>85</v>
      </c>
      <c r="B86" s="50"/>
      <c r="C86" s="7"/>
      <c r="D86" s="7" t="s">
        <v>277</v>
      </c>
      <c r="E86" s="52" t="s">
        <v>116</v>
      </c>
      <c r="F86" s="44" t="s">
        <v>117</v>
      </c>
      <c r="G86" s="45" t="s">
        <v>14</v>
      </c>
      <c r="H86" s="45" t="s">
        <v>15</v>
      </c>
      <c r="I86" s="45">
        <v>77067</v>
      </c>
      <c r="J86" s="45" t="s">
        <v>16</v>
      </c>
      <c r="K86" s="127">
        <v>2221943</v>
      </c>
      <c r="L86" s="45" t="s">
        <v>20</v>
      </c>
      <c r="M86" s="46" t="s">
        <v>543</v>
      </c>
      <c r="N86" s="47">
        <v>42912</v>
      </c>
      <c r="O86" s="48"/>
      <c r="P86" s="48">
        <v>565000</v>
      </c>
      <c r="Q86" s="48">
        <v>100000</v>
      </c>
      <c r="R86" s="49">
        <f>SUM(Table4[[#This Row],[Building]:[Business Pers Property]])</f>
        <v>665000</v>
      </c>
      <c r="S86" s="82" t="s">
        <v>436</v>
      </c>
      <c r="T86" s="50" t="s">
        <v>90</v>
      </c>
      <c r="U86" s="51">
        <v>7800</v>
      </c>
      <c r="V86" s="51">
        <v>16000</v>
      </c>
      <c r="W86" s="50">
        <v>1956</v>
      </c>
      <c r="X86" s="50"/>
      <c r="Y86" s="50" t="s">
        <v>37</v>
      </c>
    </row>
    <row r="87" spans="1:25" ht="36" customHeight="1" x14ac:dyDescent="0.2">
      <c r="A87" s="50">
        <v>86</v>
      </c>
      <c r="B87" s="54" t="s">
        <v>607</v>
      </c>
      <c r="C87" s="7"/>
      <c r="D87" s="7" t="s">
        <v>278</v>
      </c>
      <c r="E87" s="52" t="s">
        <v>279</v>
      </c>
      <c r="F87" s="44" t="s">
        <v>280</v>
      </c>
      <c r="G87" s="45" t="s">
        <v>14</v>
      </c>
      <c r="H87" s="50" t="s">
        <v>15</v>
      </c>
      <c r="I87" s="50">
        <v>77074</v>
      </c>
      <c r="J87" s="50" t="s">
        <v>16</v>
      </c>
      <c r="K87" s="127">
        <v>2189637</v>
      </c>
      <c r="L87" s="45" t="s">
        <v>481</v>
      </c>
      <c r="M87" s="60"/>
      <c r="N87" s="69"/>
      <c r="O87" s="48"/>
      <c r="P87" s="48"/>
      <c r="Q87" s="48">
        <v>0</v>
      </c>
      <c r="R87" s="49">
        <f>SUM(Table4[[#This Row],[Building]:[Business Pers Property]])</f>
        <v>0</v>
      </c>
      <c r="S87" s="82"/>
      <c r="T87" s="50"/>
      <c r="U87" s="51"/>
      <c r="V87" s="51">
        <v>1530</v>
      </c>
      <c r="W87" s="50"/>
      <c r="X87" s="50"/>
      <c r="Y87" s="50"/>
    </row>
    <row r="88" spans="1:25" ht="24" customHeight="1" x14ac:dyDescent="0.2">
      <c r="A88" s="50">
        <v>87</v>
      </c>
      <c r="B88" s="77">
        <v>41791</v>
      </c>
      <c r="C88" s="7"/>
      <c r="D88" s="7" t="s">
        <v>281</v>
      </c>
      <c r="E88" s="52" t="s">
        <v>551</v>
      </c>
      <c r="F88" s="44" t="s">
        <v>282</v>
      </c>
      <c r="G88" s="45" t="s">
        <v>50</v>
      </c>
      <c r="H88" s="45" t="s">
        <v>15</v>
      </c>
      <c r="I88" s="45">
        <v>77478</v>
      </c>
      <c r="J88" s="45" t="s">
        <v>215</v>
      </c>
      <c r="K88" s="127" t="s">
        <v>674</v>
      </c>
      <c r="L88" s="45" t="s">
        <v>20</v>
      </c>
      <c r="M88" s="46" t="s">
        <v>538</v>
      </c>
      <c r="N88" s="47">
        <v>42921</v>
      </c>
      <c r="O88" s="48"/>
      <c r="P88" s="48"/>
      <c r="Q88" s="48">
        <v>320000</v>
      </c>
      <c r="R88" s="49">
        <f>SUM(Table4[[#This Row],[Building]:[Business Pers Property]])</f>
        <v>320000</v>
      </c>
      <c r="S88" s="83"/>
      <c r="T88" s="50" t="s">
        <v>283</v>
      </c>
      <c r="U88" s="51">
        <v>39000</v>
      </c>
      <c r="V88" s="51">
        <v>30000</v>
      </c>
      <c r="W88" s="50">
        <v>1985</v>
      </c>
      <c r="X88" s="50"/>
      <c r="Y88" s="50" t="s">
        <v>18</v>
      </c>
    </row>
    <row r="89" spans="1:25" ht="32.25" customHeight="1" x14ac:dyDescent="0.2">
      <c r="A89" s="50">
        <v>88</v>
      </c>
      <c r="B89" s="77">
        <v>41791</v>
      </c>
      <c r="C89" s="7"/>
      <c r="D89" s="7" t="s">
        <v>284</v>
      </c>
      <c r="E89" s="52" t="s">
        <v>285</v>
      </c>
      <c r="F89" s="44" t="s">
        <v>467</v>
      </c>
      <c r="G89" s="45" t="s">
        <v>119</v>
      </c>
      <c r="H89" s="45" t="s">
        <v>15</v>
      </c>
      <c r="I89" s="45">
        <v>77468</v>
      </c>
      <c r="J89" s="45" t="s">
        <v>215</v>
      </c>
      <c r="K89" s="127" t="s">
        <v>675</v>
      </c>
      <c r="L89" s="45" t="s">
        <v>20</v>
      </c>
      <c r="M89" s="46" t="s">
        <v>536</v>
      </c>
      <c r="N89" s="47">
        <v>42921</v>
      </c>
      <c r="O89" s="48"/>
      <c r="P89" s="48"/>
      <c r="Q89" s="48">
        <v>380000</v>
      </c>
      <c r="R89" s="49">
        <f>SUM(Table4[[#This Row],[Building]:[Business Pers Property]])</f>
        <v>380000</v>
      </c>
      <c r="S89" s="82"/>
      <c r="T89" s="50" t="s">
        <v>91</v>
      </c>
      <c r="U89" s="51">
        <v>43000</v>
      </c>
      <c r="V89" s="51">
        <v>23000</v>
      </c>
      <c r="W89" s="50" t="s">
        <v>120</v>
      </c>
      <c r="X89" s="50"/>
      <c r="Y89" s="50" t="s">
        <v>18</v>
      </c>
    </row>
    <row r="90" spans="1:25" ht="24" customHeight="1" x14ac:dyDescent="0.2">
      <c r="A90" s="50">
        <v>89</v>
      </c>
      <c r="B90" s="77">
        <v>41791</v>
      </c>
      <c r="C90" s="7"/>
      <c r="D90" s="7" t="s">
        <v>286</v>
      </c>
      <c r="E90" s="44" t="s">
        <v>287</v>
      </c>
      <c r="F90" s="44" t="s">
        <v>121</v>
      </c>
      <c r="G90" s="45" t="s">
        <v>56</v>
      </c>
      <c r="H90" s="45" t="s">
        <v>15</v>
      </c>
      <c r="I90" s="45">
        <v>77450</v>
      </c>
      <c r="J90" s="45" t="s">
        <v>16</v>
      </c>
      <c r="K90" s="127">
        <v>2221010</v>
      </c>
      <c r="L90" s="45" t="s">
        <v>20</v>
      </c>
      <c r="M90" s="46" t="s">
        <v>537</v>
      </c>
      <c r="N90" s="47">
        <v>42921</v>
      </c>
      <c r="O90" s="48"/>
      <c r="P90" s="48"/>
      <c r="Q90" s="48">
        <v>240000</v>
      </c>
      <c r="R90" s="49">
        <f>SUM(Table4[[#This Row],[Building]:[Business Pers Property]])</f>
        <v>240000</v>
      </c>
      <c r="S90" s="82"/>
      <c r="T90" s="50" t="s">
        <v>288</v>
      </c>
      <c r="U90" s="51">
        <v>9004</v>
      </c>
      <c r="V90" s="51">
        <v>27000</v>
      </c>
      <c r="W90" s="50">
        <v>2005</v>
      </c>
      <c r="X90" s="50"/>
      <c r="Y90" s="50" t="s">
        <v>37</v>
      </c>
    </row>
    <row r="91" spans="1:25" ht="33.6" customHeight="1" x14ac:dyDescent="0.2">
      <c r="A91" s="50">
        <v>90</v>
      </c>
      <c r="B91" s="77">
        <v>41821</v>
      </c>
      <c r="C91" s="7"/>
      <c r="D91" s="7" t="s">
        <v>289</v>
      </c>
      <c r="E91" s="52" t="s">
        <v>122</v>
      </c>
      <c r="F91" s="44" t="s">
        <v>368</v>
      </c>
      <c r="G91" s="45" t="s">
        <v>14</v>
      </c>
      <c r="H91" s="45" t="s">
        <v>15</v>
      </c>
      <c r="I91" s="45">
        <v>77024</v>
      </c>
      <c r="J91" s="45" t="s">
        <v>16</v>
      </c>
      <c r="K91" s="127">
        <v>2223636</v>
      </c>
      <c r="L91" s="45" t="s">
        <v>20</v>
      </c>
      <c r="M91" s="46" t="s">
        <v>541</v>
      </c>
      <c r="N91" s="47">
        <v>42918</v>
      </c>
      <c r="O91" s="48"/>
      <c r="P91" s="48"/>
      <c r="Q91" s="48">
        <v>275000</v>
      </c>
      <c r="R91" s="49">
        <f>SUM(Table4[[#This Row],[Building]:[Business Pers Property]])</f>
        <v>275000</v>
      </c>
      <c r="S91" s="82"/>
      <c r="T91" s="50" t="s">
        <v>26</v>
      </c>
      <c r="U91" s="51">
        <v>7840</v>
      </c>
      <c r="V91" s="51">
        <v>900</v>
      </c>
      <c r="W91" s="50"/>
      <c r="X91" s="50"/>
      <c r="Y91" s="50" t="s">
        <v>18</v>
      </c>
    </row>
    <row r="92" spans="1:25" ht="24" customHeight="1" x14ac:dyDescent="0.2">
      <c r="A92" s="50">
        <v>91</v>
      </c>
      <c r="B92" s="77">
        <v>41794</v>
      </c>
      <c r="C92" s="7"/>
      <c r="D92" s="7" t="s">
        <v>290</v>
      </c>
      <c r="E92" s="52" t="s">
        <v>123</v>
      </c>
      <c r="F92" s="44" t="s">
        <v>124</v>
      </c>
      <c r="G92" s="45" t="s">
        <v>14</v>
      </c>
      <c r="H92" s="45" t="s">
        <v>15</v>
      </c>
      <c r="I92" s="45">
        <v>77081</v>
      </c>
      <c r="J92" s="45" t="s">
        <v>16</v>
      </c>
      <c r="K92" s="127" t="s">
        <v>676</v>
      </c>
      <c r="L92" s="45" t="s">
        <v>23</v>
      </c>
      <c r="M92" s="60"/>
      <c r="N92" s="69"/>
      <c r="O92" s="48"/>
      <c r="P92" s="48"/>
      <c r="Q92" s="48">
        <v>100000</v>
      </c>
      <c r="R92" s="49">
        <f>SUM(Table4[[#This Row],[Building]:[Business Pers Property]])</f>
        <v>100000</v>
      </c>
      <c r="S92" s="82"/>
      <c r="T92" s="50" t="s">
        <v>17</v>
      </c>
      <c r="U92" s="51">
        <v>933</v>
      </c>
      <c r="V92" s="51">
        <v>0</v>
      </c>
      <c r="W92" s="50"/>
      <c r="X92" s="50"/>
      <c r="Y92" s="50" t="s">
        <v>18</v>
      </c>
    </row>
    <row r="93" spans="1:25" ht="24" customHeight="1" x14ac:dyDescent="0.2">
      <c r="A93" s="50">
        <v>92</v>
      </c>
      <c r="B93" s="77">
        <v>41852</v>
      </c>
      <c r="C93" s="7"/>
      <c r="D93" s="7" t="s">
        <v>291</v>
      </c>
      <c r="E93" s="52" t="s">
        <v>166</v>
      </c>
      <c r="F93" s="44" t="s">
        <v>127</v>
      </c>
      <c r="G93" s="45" t="s">
        <v>14</v>
      </c>
      <c r="H93" s="45" t="s">
        <v>15</v>
      </c>
      <c r="I93" s="45">
        <v>77058</v>
      </c>
      <c r="J93" s="45" t="s">
        <v>16</v>
      </c>
      <c r="K93" s="127" t="s">
        <v>677</v>
      </c>
      <c r="L93" s="45" t="s">
        <v>20</v>
      </c>
      <c r="M93" s="46" t="s">
        <v>590</v>
      </c>
      <c r="N93" s="47">
        <v>42988</v>
      </c>
      <c r="O93" s="48"/>
      <c r="P93" s="48"/>
      <c r="Q93" s="48">
        <v>200000</v>
      </c>
      <c r="R93" s="49">
        <f>SUM(Table4[[#This Row],[Building]:[Business Pers Property]])</f>
        <v>200000</v>
      </c>
      <c r="S93" s="82"/>
      <c r="T93" s="50" t="s">
        <v>125</v>
      </c>
      <c r="U93" s="51">
        <v>10589</v>
      </c>
      <c r="V93" s="51">
        <v>17000</v>
      </c>
      <c r="W93" s="50" t="s">
        <v>126</v>
      </c>
      <c r="X93" s="50"/>
      <c r="Y93" s="50" t="s">
        <v>37</v>
      </c>
    </row>
    <row r="94" spans="1:25" ht="58.9" customHeight="1" x14ac:dyDescent="0.2">
      <c r="A94" s="50">
        <v>93</v>
      </c>
      <c r="B94" s="77">
        <v>41869</v>
      </c>
      <c r="C94" s="7"/>
      <c r="D94" s="7" t="s">
        <v>293</v>
      </c>
      <c r="E94" s="52" t="s">
        <v>292</v>
      </c>
      <c r="F94" s="44" t="s">
        <v>465</v>
      </c>
      <c r="G94" s="45" t="s">
        <v>14</v>
      </c>
      <c r="H94" s="45" t="s">
        <v>15</v>
      </c>
      <c r="I94" s="45">
        <v>77059</v>
      </c>
      <c r="J94" s="45" t="s">
        <v>16</v>
      </c>
      <c r="K94" s="127" t="s">
        <v>650</v>
      </c>
      <c r="L94" s="45" t="s">
        <v>20</v>
      </c>
      <c r="M94" s="46" t="s">
        <v>562</v>
      </c>
      <c r="N94" s="47">
        <v>43023</v>
      </c>
      <c r="O94" s="48"/>
      <c r="P94" s="48">
        <v>1457000</v>
      </c>
      <c r="Q94" s="48">
        <v>2200000</v>
      </c>
      <c r="R94" s="49">
        <f>SUM(Table4[[#This Row],[Building]:[Business Pers Property]])</f>
        <v>3657000</v>
      </c>
      <c r="S94" s="82" t="s">
        <v>563</v>
      </c>
      <c r="T94" s="50" t="s">
        <v>294</v>
      </c>
      <c r="U94" s="51">
        <v>10000</v>
      </c>
      <c r="V94" s="51">
        <v>12000</v>
      </c>
      <c r="W94" s="50">
        <v>2014</v>
      </c>
      <c r="X94" s="50"/>
      <c r="Y94" s="50" t="s">
        <v>18</v>
      </c>
    </row>
    <row r="95" spans="1:25" ht="61.9" customHeight="1" x14ac:dyDescent="0.2">
      <c r="A95" s="50">
        <v>94</v>
      </c>
      <c r="B95" s="77">
        <v>41870</v>
      </c>
      <c r="C95" s="7"/>
      <c r="D95" s="7" t="s">
        <v>297</v>
      </c>
      <c r="E95" s="52" t="s">
        <v>298</v>
      </c>
      <c r="F95" s="44" t="s">
        <v>128</v>
      </c>
      <c r="G95" s="45" t="s">
        <v>56</v>
      </c>
      <c r="H95" s="45" t="s">
        <v>15</v>
      </c>
      <c r="I95" s="45">
        <v>77494</v>
      </c>
      <c r="J95" s="45" t="s">
        <v>215</v>
      </c>
      <c r="K95" s="127" t="s">
        <v>678</v>
      </c>
      <c r="L95" s="45" t="s">
        <v>20</v>
      </c>
      <c r="M95" s="46" t="s">
        <v>561</v>
      </c>
      <c r="N95" s="47">
        <v>43030</v>
      </c>
      <c r="O95" s="48"/>
      <c r="P95" s="48">
        <v>430000</v>
      </c>
      <c r="Q95" s="48">
        <v>630000</v>
      </c>
      <c r="R95" s="49">
        <f>SUM(Table4[[#This Row],[Building]:[Business Pers Property]])</f>
        <v>1060000</v>
      </c>
      <c r="S95" s="82" t="s">
        <v>599</v>
      </c>
      <c r="T95" s="50" t="s">
        <v>299</v>
      </c>
      <c r="U95" s="51">
        <v>3385</v>
      </c>
      <c r="V95" s="51">
        <v>10000</v>
      </c>
      <c r="W95" s="50">
        <v>2014</v>
      </c>
      <c r="X95" s="50"/>
      <c r="Y95" s="50" t="s">
        <v>18</v>
      </c>
    </row>
    <row r="96" spans="1:25" ht="48.75" customHeight="1" x14ac:dyDescent="0.2">
      <c r="A96" s="50">
        <v>95</v>
      </c>
      <c r="B96" s="77">
        <v>41860</v>
      </c>
      <c r="C96" s="7"/>
      <c r="D96" s="40" t="s">
        <v>221</v>
      </c>
      <c r="E96" s="52" t="s">
        <v>448</v>
      </c>
      <c r="F96" s="44" t="s">
        <v>300</v>
      </c>
      <c r="G96" s="45" t="s">
        <v>14</v>
      </c>
      <c r="H96" s="45" t="s">
        <v>15</v>
      </c>
      <c r="I96" s="45">
        <v>77030</v>
      </c>
      <c r="J96" s="45" t="s">
        <v>16</v>
      </c>
      <c r="K96" s="127" t="s">
        <v>650</v>
      </c>
      <c r="L96" s="45" t="s">
        <v>481</v>
      </c>
      <c r="M96" s="60"/>
      <c r="N96" s="69"/>
      <c r="O96" s="48"/>
      <c r="P96" s="48"/>
      <c r="Q96" s="48">
        <v>610000</v>
      </c>
      <c r="R96" s="49">
        <f>SUM(Table4[[#This Row],[Building]:[Business Pers Property]])</f>
        <v>610000</v>
      </c>
      <c r="S96" s="82" t="s">
        <v>443</v>
      </c>
      <c r="T96" s="50" t="s">
        <v>308</v>
      </c>
      <c r="U96" s="51">
        <v>8020</v>
      </c>
      <c r="V96" s="51">
        <v>17000</v>
      </c>
      <c r="W96" s="50" t="s">
        <v>130</v>
      </c>
      <c r="X96" s="50"/>
      <c r="Y96" s="50" t="s">
        <v>18</v>
      </c>
    </row>
    <row r="97" spans="1:25" ht="24" customHeight="1" x14ac:dyDescent="0.2">
      <c r="A97" s="50">
        <v>97</v>
      </c>
      <c r="B97" s="77">
        <v>41936</v>
      </c>
      <c r="C97" s="7"/>
      <c r="D97" s="7" t="s">
        <v>301</v>
      </c>
      <c r="E97" s="52" t="s">
        <v>552</v>
      </c>
      <c r="F97" s="44" t="s">
        <v>491</v>
      </c>
      <c r="G97" s="45" t="s">
        <v>112</v>
      </c>
      <c r="H97" s="50" t="s">
        <v>15</v>
      </c>
      <c r="I97" s="50">
        <v>77584</v>
      </c>
      <c r="J97" s="50" t="s">
        <v>113</v>
      </c>
      <c r="K97" s="127" t="s">
        <v>650</v>
      </c>
      <c r="L97" s="45" t="s">
        <v>20</v>
      </c>
      <c r="M97" s="46" t="s">
        <v>544</v>
      </c>
      <c r="N97" s="47">
        <v>42896</v>
      </c>
      <c r="O97" s="48"/>
      <c r="P97" s="48"/>
      <c r="Q97" s="48">
        <v>257755</v>
      </c>
      <c r="R97" s="49">
        <f>SUM(Table4[[#This Row],[Building]:[Business Pers Property]])</f>
        <v>257755</v>
      </c>
      <c r="S97" s="82"/>
      <c r="T97" s="50" t="s">
        <v>132</v>
      </c>
      <c r="U97" s="51">
        <v>6120</v>
      </c>
      <c r="V97" s="51">
        <v>6000</v>
      </c>
      <c r="W97" s="50">
        <v>2006</v>
      </c>
      <c r="X97" s="50"/>
      <c r="Y97" s="50" t="s">
        <v>18</v>
      </c>
    </row>
    <row r="98" spans="1:25" ht="41.25" customHeight="1" x14ac:dyDescent="0.2">
      <c r="A98" s="50">
        <v>98</v>
      </c>
      <c r="B98" s="77">
        <v>41976</v>
      </c>
      <c r="C98" s="7"/>
      <c r="D98" s="7" t="s">
        <v>220</v>
      </c>
      <c r="E98" s="52" t="s">
        <v>167</v>
      </c>
      <c r="F98" s="44" t="s">
        <v>133</v>
      </c>
      <c r="G98" s="45" t="s">
        <v>44</v>
      </c>
      <c r="H98" s="50" t="s">
        <v>15</v>
      </c>
      <c r="I98" s="50">
        <v>77380</v>
      </c>
      <c r="J98" s="50" t="s">
        <v>72</v>
      </c>
      <c r="K98" s="127" t="s">
        <v>679</v>
      </c>
      <c r="L98" s="45" t="s">
        <v>20</v>
      </c>
      <c r="M98" s="46" t="s">
        <v>525</v>
      </c>
      <c r="N98" s="47">
        <v>42954</v>
      </c>
      <c r="O98" s="48"/>
      <c r="P98" s="48">
        <v>312000</v>
      </c>
      <c r="Q98" s="48">
        <v>450000</v>
      </c>
      <c r="R98" s="49">
        <f>SUM(Table4[[#This Row],[Building]:[Business Pers Property]])</f>
        <v>762000</v>
      </c>
      <c r="S98" s="82" t="s">
        <v>437</v>
      </c>
      <c r="T98" s="50" t="s">
        <v>17</v>
      </c>
      <c r="U98" s="51">
        <v>3732</v>
      </c>
      <c r="V98" s="51">
        <v>4667</v>
      </c>
      <c r="W98" s="50">
        <v>1997</v>
      </c>
      <c r="X98" s="50"/>
      <c r="Y98" s="50" t="s">
        <v>18</v>
      </c>
    </row>
    <row r="99" spans="1:25" ht="24" customHeight="1" x14ac:dyDescent="0.2">
      <c r="A99" s="50">
        <v>99</v>
      </c>
      <c r="B99" s="77">
        <v>42031</v>
      </c>
      <c r="C99" s="7"/>
      <c r="D99" s="7" t="s">
        <v>302</v>
      </c>
      <c r="E99" s="52" t="s">
        <v>134</v>
      </c>
      <c r="F99" s="44" t="s">
        <v>469</v>
      </c>
      <c r="G99" s="45" t="s">
        <v>50</v>
      </c>
      <c r="H99" s="45" t="s">
        <v>15</v>
      </c>
      <c r="I99" s="45">
        <v>77479</v>
      </c>
      <c r="J99" s="45" t="s">
        <v>215</v>
      </c>
      <c r="K99" s="127" t="s">
        <v>680</v>
      </c>
      <c r="L99" s="45" t="s">
        <v>23</v>
      </c>
      <c r="M99" s="60"/>
      <c r="N99" s="69"/>
      <c r="O99" s="48"/>
      <c r="P99" s="48"/>
      <c r="Q99" s="48">
        <v>19501</v>
      </c>
      <c r="R99" s="49">
        <f>SUM(Table4[[#This Row],[Building]:[Business Pers Property]])</f>
        <v>19501</v>
      </c>
      <c r="S99" s="82"/>
      <c r="T99" s="50" t="s">
        <v>135</v>
      </c>
      <c r="U99" s="51">
        <v>1564</v>
      </c>
      <c r="V99" s="51">
        <v>1458</v>
      </c>
      <c r="W99" s="50">
        <v>2005</v>
      </c>
      <c r="X99" s="50"/>
      <c r="Y99" s="50" t="s">
        <v>18</v>
      </c>
    </row>
    <row r="100" spans="1:25" ht="24" customHeight="1" x14ac:dyDescent="0.2">
      <c r="A100" s="50">
        <v>100</v>
      </c>
      <c r="B100" s="77">
        <v>42080</v>
      </c>
      <c r="C100" s="7"/>
      <c r="D100" s="7" t="s">
        <v>303</v>
      </c>
      <c r="E100" s="52" t="s">
        <v>137</v>
      </c>
      <c r="F100" s="44" t="s">
        <v>364</v>
      </c>
      <c r="G100" s="45" t="s">
        <v>14</v>
      </c>
      <c r="H100" s="45" t="s">
        <v>15</v>
      </c>
      <c r="I100" s="45">
        <v>77024</v>
      </c>
      <c r="J100" s="45" t="s">
        <v>16</v>
      </c>
      <c r="K100" s="127" t="s">
        <v>650</v>
      </c>
      <c r="L100" s="45" t="s">
        <v>20</v>
      </c>
      <c r="M100" s="60"/>
      <c r="N100" s="69"/>
      <c r="O100" s="48"/>
      <c r="P100" s="48"/>
      <c r="Q100" s="48">
        <v>450000</v>
      </c>
      <c r="R100" s="49">
        <f>SUM(Table4[[#This Row],[Building]:[Business Pers Property]])</f>
        <v>450000</v>
      </c>
      <c r="S100" s="82"/>
      <c r="T100" s="50" t="s">
        <v>304</v>
      </c>
      <c r="U100" s="51">
        <v>5087</v>
      </c>
      <c r="V100" s="51">
        <v>1000</v>
      </c>
      <c r="W100" s="50">
        <v>2006</v>
      </c>
      <c r="X100" s="50"/>
      <c r="Y100" s="50" t="s">
        <v>18</v>
      </c>
    </row>
    <row r="101" spans="1:25" ht="39" customHeight="1" x14ac:dyDescent="0.2">
      <c r="A101" s="50">
        <v>101</v>
      </c>
      <c r="B101" s="77">
        <v>42087</v>
      </c>
      <c r="C101" s="7"/>
      <c r="D101" s="7" t="s">
        <v>305</v>
      </c>
      <c r="E101" s="44" t="s">
        <v>168</v>
      </c>
      <c r="F101" s="44" t="s">
        <v>138</v>
      </c>
      <c r="G101" s="45" t="s">
        <v>14</v>
      </c>
      <c r="H101" s="45" t="s">
        <v>15</v>
      </c>
      <c r="I101" s="45">
        <v>77004</v>
      </c>
      <c r="J101" s="45" t="s">
        <v>16</v>
      </c>
      <c r="K101" s="127">
        <v>2220945</v>
      </c>
      <c r="L101" s="45" t="s">
        <v>20</v>
      </c>
      <c r="M101" s="60"/>
      <c r="N101" s="69"/>
      <c r="O101" s="48"/>
      <c r="P101" s="48">
        <v>670000</v>
      </c>
      <c r="Q101" s="48">
        <v>350000</v>
      </c>
      <c r="R101" s="49">
        <f>SUM(Table4[[#This Row],[Building]:[Business Pers Property]])</f>
        <v>1020000</v>
      </c>
      <c r="S101" s="82" t="s">
        <v>438</v>
      </c>
      <c r="T101" s="50"/>
      <c r="U101" s="51">
        <v>14802</v>
      </c>
      <c r="V101" s="51">
        <v>0</v>
      </c>
      <c r="W101" s="50">
        <v>1985</v>
      </c>
      <c r="X101" s="50"/>
      <c r="Y101" s="50" t="s">
        <v>18</v>
      </c>
    </row>
    <row r="102" spans="1:25" ht="34.9" customHeight="1" x14ac:dyDescent="0.2">
      <c r="A102" s="50">
        <v>102</v>
      </c>
      <c r="B102" s="77">
        <v>42095</v>
      </c>
      <c r="C102" s="7"/>
      <c r="D102" s="7" t="s">
        <v>306</v>
      </c>
      <c r="E102" s="52" t="s">
        <v>169</v>
      </c>
      <c r="F102" s="44" t="s">
        <v>307</v>
      </c>
      <c r="G102" s="45" t="s">
        <v>50</v>
      </c>
      <c r="H102" s="45" t="s">
        <v>15</v>
      </c>
      <c r="I102" s="45">
        <v>77479</v>
      </c>
      <c r="J102" s="45" t="s">
        <v>215</v>
      </c>
      <c r="K102" s="127" t="s">
        <v>681</v>
      </c>
      <c r="L102" s="45" t="s">
        <v>23</v>
      </c>
      <c r="M102" s="46" t="s">
        <v>547</v>
      </c>
      <c r="N102" s="47">
        <v>42947</v>
      </c>
      <c r="O102" s="48"/>
      <c r="P102" s="48"/>
      <c r="Q102" s="48">
        <v>35000</v>
      </c>
      <c r="R102" s="49">
        <f>SUM(Table4[[#This Row],[Building]:[Business Pers Property]])</f>
        <v>35000</v>
      </c>
      <c r="S102" s="82"/>
      <c r="T102" s="50" t="s">
        <v>129</v>
      </c>
      <c r="U102" s="51">
        <v>1635</v>
      </c>
      <c r="V102" s="51">
        <v>625</v>
      </c>
      <c r="W102" s="50">
        <v>2007</v>
      </c>
      <c r="X102" s="50"/>
      <c r="Y102" s="50" t="s">
        <v>18</v>
      </c>
    </row>
    <row r="103" spans="1:25" ht="24" customHeight="1" x14ac:dyDescent="0.2">
      <c r="A103" s="50">
        <v>103</v>
      </c>
      <c r="B103" s="77">
        <v>42095</v>
      </c>
      <c r="C103" s="7"/>
      <c r="D103" s="40" t="s">
        <v>425</v>
      </c>
      <c r="E103" s="52" t="s">
        <v>426</v>
      </c>
      <c r="F103" s="44" t="s">
        <v>139</v>
      </c>
      <c r="G103" s="45" t="s">
        <v>14</v>
      </c>
      <c r="H103" s="45" t="s">
        <v>15</v>
      </c>
      <c r="I103" s="45">
        <v>77030</v>
      </c>
      <c r="J103" s="45" t="s">
        <v>16</v>
      </c>
      <c r="K103" s="127" t="s">
        <v>650</v>
      </c>
      <c r="L103" s="45" t="s">
        <v>481</v>
      </c>
      <c r="M103" s="60"/>
      <c r="N103" s="69"/>
      <c r="O103" s="48"/>
      <c r="P103" s="48"/>
      <c r="Q103" s="48">
        <v>120000</v>
      </c>
      <c r="R103" s="49">
        <f>SUM(Table4[[#This Row],[Building]:[Business Pers Property]])</f>
        <v>120000</v>
      </c>
      <c r="S103" s="82"/>
      <c r="T103" s="50" t="s">
        <v>308</v>
      </c>
      <c r="U103" s="51">
        <v>5234</v>
      </c>
      <c r="V103" s="51">
        <v>4167</v>
      </c>
      <c r="W103" s="50">
        <v>1989</v>
      </c>
      <c r="X103" s="50"/>
      <c r="Y103" s="50" t="s">
        <v>18</v>
      </c>
    </row>
    <row r="104" spans="1:25" ht="24" customHeight="1" x14ac:dyDescent="0.2">
      <c r="A104" s="50">
        <v>104</v>
      </c>
      <c r="B104" s="77">
        <v>42095</v>
      </c>
      <c r="C104" s="7"/>
      <c r="D104" s="7" t="s">
        <v>309</v>
      </c>
      <c r="E104" s="52" t="s">
        <v>170</v>
      </c>
      <c r="F104" s="44" t="s">
        <v>140</v>
      </c>
      <c r="G104" s="45" t="s">
        <v>14</v>
      </c>
      <c r="H104" s="45" t="s">
        <v>15</v>
      </c>
      <c r="I104" s="45">
        <v>77030</v>
      </c>
      <c r="J104" s="45" t="s">
        <v>16</v>
      </c>
      <c r="K104" s="127">
        <v>2236898</v>
      </c>
      <c r="L104" s="45" t="s">
        <v>481</v>
      </c>
      <c r="M104" s="60"/>
      <c r="N104" s="69"/>
      <c r="O104" s="48"/>
      <c r="P104" s="48"/>
      <c r="Q104" s="48">
        <v>150000</v>
      </c>
      <c r="R104" s="49">
        <f>SUM(Table4[[#This Row],[Building]:[Business Pers Property]])</f>
        <v>150000</v>
      </c>
      <c r="S104" s="82"/>
      <c r="T104" s="50" t="s">
        <v>308</v>
      </c>
      <c r="U104" s="51">
        <v>2253</v>
      </c>
      <c r="V104" s="51">
        <v>0</v>
      </c>
      <c r="W104" s="50">
        <v>1989</v>
      </c>
      <c r="X104" s="50"/>
      <c r="Y104" s="50" t="s">
        <v>18</v>
      </c>
    </row>
    <row r="105" spans="1:25" ht="24" customHeight="1" x14ac:dyDescent="0.2">
      <c r="A105" s="50">
        <v>105</v>
      </c>
      <c r="B105" s="77">
        <v>42095</v>
      </c>
      <c r="C105" s="7"/>
      <c r="D105" s="7" t="s">
        <v>309</v>
      </c>
      <c r="E105" s="52" t="s">
        <v>310</v>
      </c>
      <c r="F105" s="44" t="s">
        <v>141</v>
      </c>
      <c r="G105" s="45" t="s">
        <v>14</v>
      </c>
      <c r="H105" s="45" t="s">
        <v>15</v>
      </c>
      <c r="I105" s="45">
        <v>77030</v>
      </c>
      <c r="J105" s="45" t="s">
        <v>16</v>
      </c>
      <c r="K105" s="127" t="s">
        <v>650</v>
      </c>
      <c r="L105" s="45" t="s">
        <v>481</v>
      </c>
      <c r="M105" s="60"/>
      <c r="N105" s="69"/>
      <c r="O105" s="48"/>
      <c r="P105" s="48"/>
      <c r="Q105" s="48">
        <v>885</v>
      </c>
      <c r="R105" s="49">
        <f>SUM(Table4[[#This Row],[Building]:[Business Pers Property]])</f>
        <v>885</v>
      </c>
      <c r="S105" s="82"/>
      <c r="T105" s="50" t="s">
        <v>258</v>
      </c>
      <c r="U105" s="51">
        <v>124</v>
      </c>
      <c r="V105" s="51">
        <v>0</v>
      </c>
      <c r="W105" s="50">
        <v>1989</v>
      </c>
      <c r="X105" s="50"/>
      <c r="Y105" s="50" t="s">
        <v>18</v>
      </c>
    </row>
    <row r="106" spans="1:25" ht="24" customHeight="1" x14ac:dyDescent="0.2">
      <c r="A106" s="50">
        <v>106</v>
      </c>
      <c r="B106" s="79" t="s">
        <v>605</v>
      </c>
      <c r="C106" s="7"/>
      <c r="D106" s="7" t="s">
        <v>309</v>
      </c>
      <c r="E106" s="52" t="s">
        <v>606</v>
      </c>
      <c r="F106" s="44" t="s">
        <v>142</v>
      </c>
      <c r="G106" s="45" t="s">
        <v>14</v>
      </c>
      <c r="H106" s="45" t="s">
        <v>15</v>
      </c>
      <c r="I106" s="45">
        <v>77030</v>
      </c>
      <c r="J106" s="45" t="s">
        <v>16</v>
      </c>
      <c r="K106" s="127" t="s">
        <v>650</v>
      </c>
      <c r="L106" s="45" t="s">
        <v>481</v>
      </c>
      <c r="M106" s="60"/>
      <c r="N106" s="69"/>
      <c r="O106" s="48"/>
      <c r="P106" s="48"/>
      <c r="Q106" s="48"/>
      <c r="R106" s="49">
        <f>SUM(Table4[[#This Row],[Building]:[Business Pers Property]])</f>
        <v>0</v>
      </c>
      <c r="S106" s="82"/>
      <c r="T106" s="50" t="s">
        <v>258</v>
      </c>
      <c r="U106" s="51">
        <v>81</v>
      </c>
      <c r="V106" s="51"/>
      <c r="W106" s="50">
        <v>1989</v>
      </c>
      <c r="X106" s="50"/>
      <c r="Y106" s="50" t="s">
        <v>18</v>
      </c>
    </row>
    <row r="107" spans="1:25" ht="24" customHeight="1" x14ac:dyDescent="0.2">
      <c r="A107" s="50">
        <v>107</v>
      </c>
      <c r="B107" s="79" t="s">
        <v>607</v>
      </c>
      <c r="C107" s="7"/>
      <c r="D107" s="7" t="s">
        <v>309</v>
      </c>
      <c r="E107" s="52" t="s">
        <v>606</v>
      </c>
      <c r="F107" s="44" t="s">
        <v>143</v>
      </c>
      <c r="G107" s="45" t="s">
        <v>14</v>
      </c>
      <c r="H107" s="45" t="s">
        <v>15</v>
      </c>
      <c r="I107" s="45">
        <v>77030</v>
      </c>
      <c r="J107" s="45" t="s">
        <v>16</v>
      </c>
      <c r="K107" s="127" t="s">
        <v>650</v>
      </c>
      <c r="L107" s="45" t="s">
        <v>481</v>
      </c>
      <c r="M107" s="60"/>
      <c r="N107" s="69"/>
      <c r="O107" s="48"/>
      <c r="P107" s="48"/>
      <c r="Q107" s="48"/>
      <c r="R107" s="49">
        <f>SUM(Table4[[#This Row],[Building]:[Business Pers Property]])</f>
        <v>0</v>
      </c>
      <c r="S107" s="82"/>
      <c r="T107" s="50" t="s">
        <v>258</v>
      </c>
      <c r="U107" s="51">
        <v>81</v>
      </c>
      <c r="V107" s="51">
        <v>0</v>
      </c>
      <c r="W107" s="50">
        <v>1989</v>
      </c>
      <c r="X107" s="50"/>
      <c r="Y107" s="50" t="s">
        <v>18</v>
      </c>
    </row>
    <row r="108" spans="1:25" ht="41.45" customHeight="1" x14ac:dyDescent="0.2">
      <c r="A108" s="73">
        <v>108</v>
      </c>
      <c r="B108" s="78">
        <v>42095</v>
      </c>
      <c r="C108" s="16"/>
      <c r="D108" s="7" t="s">
        <v>309</v>
      </c>
      <c r="E108" s="52" t="s">
        <v>311</v>
      </c>
      <c r="F108" s="44" t="s">
        <v>427</v>
      </c>
      <c r="G108" s="45" t="s">
        <v>14</v>
      </c>
      <c r="H108" s="45" t="s">
        <v>15</v>
      </c>
      <c r="I108" s="45">
        <v>77030</v>
      </c>
      <c r="J108" s="45" t="s">
        <v>16</v>
      </c>
      <c r="K108" s="127" t="s">
        <v>676</v>
      </c>
      <c r="L108" s="45" t="s">
        <v>481</v>
      </c>
      <c r="M108" s="60"/>
      <c r="N108" s="69"/>
      <c r="O108" s="48"/>
      <c r="P108" s="48"/>
      <c r="Q108" s="62">
        <v>6819</v>
      </c>
      <c r="R108" s="49">
        <f>SUM(Table4[[#This Row],[Building]:[Business Pers Property]])</f>
        <v>6819</v>
      </c>
      <c r="S108" s="84"/>
      <c r="T108" s="50" t="s">
        <v>258</v>
      </c>
      <c r="U108" s="51">
        <v>207</v>
      </c>
      <c r="V108" s="51">
        <v>0</v>
      </c>
      <c r="W108" s="50">
        <v>1988</v>
      </c>
      <c r="X108" s="50"/>
      <c r="Y108" s="50" t="s">
        <v>18</v>
      </c>
    </row>
    <row r="109" spans="1:25" ht="25.5" customHeight="1" x14ac:dyDescent="0.2">
      <c r="A109" s="50">
        <v>109</v>
      </c>
      <c r="B109" s="77">
        <v>42098</v>
      </c>
      <c r="C109" s="7"/>
      <c r="D109" s="7" t="s">
        <v>312</v>
      </c>
      <c r="E109" s="52" t="s">
        <v>171</v>
      </c>
      <c r="F109" s="44" t="s">
        <v>144</v>
      </c>
      <c r="G109" s="45" t="s">
        <v>44</v>
      </c>
      <c r="H109" s="45" t="s">
        <v>15</v>
      </c>
      <c r="I109" s="45">
        <v>77380</v>
      </c>
      <c r="J109" s="45" t="s">
        <v>72</v>
      </c>
      <c r="K109" s="127" t="s">
        <v>682</v>
      </c>
      <c r="L109" s="45" t="s">
        <v>20</v>
      </c>
      <c r="M109" s="60"/>
      <c r="N109" s="69"/>
      <c r="O109" s="48"/>
      <c r="P109" s="48"/>
      <c r="Q109" s="48">
        <v>45000</v>
      </c>
      <c r="R109" s="49">
        <f>SUM(Table4[[#This Row],[Building]:[Business Pers Property]])</f>
        <v>45000</v>
      </c>
      <c r="S109" s="82"/>
      <c r="T109" s="50" t="s">
        <v>17</v>
      </c>
      <c r="U109" s="51">
        <v>2083</v>
      </c>
      <c r="V109" s="51">
        <v>1250</v>
      </c>
      <c r="W109" s="50">
        <v>2004</v>
      </c>
      <c r="X109" s="50"/>
      <c r="Y109" s="50" t="s">
        <v>18</v>
      </c>
    </row>
    <row r="110" spans="1:25" ht="24" customHeight="1" x14ac:dyDescent="0.2">
      <c r="A110" s="50">
        <v>110</v>
      </c>
      <c r="B110" s="77">
        <v>42095</v>
      </c>
      <c r="C110" s="7"/>
      <c r="D110" s="7" t="s">
        <v>313</v>
      </c>
      <c r="E110" s="52" t="s">
        <v>172</v>
      </c>
      <c r="F110" s="44" t="s">
        <v>370</v>
      </c>
      <c r="G110" s="45" t="s">
        <v>14</v>
      </c>
      <c r="H110" s="45" t="s">
        <v>15</v>
      </c>
      <c r="I110" s="45">
        <v>77024</v>
      </c>
      <c r="J110" s="45" t="s">
        <v>16</v>
      </c>
      <c r="K110" s="127">
        <v>2238584</v>
      </c>
      <c r="L110" s="45" t="s">
        <v>20</v>
      </c>
      <c r="M110" s="60"/>
      <c r="N110" s="69"/>
      <c r="O110" s="48"/>
      <c r="P110" s="48"/>
      <c r="Q110" s="48">
        <v>55000</v>
      </c>
      <c r="R110" s="49">
        <f>SUM(Table4[[#This Row],[Building]:[Business Pers Property]])</f>
        <v>55000</v>
      </c>
      <c r="S110" s="82"/>
      <c r="T110" s="50" t="s">
        <v>17</v>
      </c>
      <c r="U110" s="51">
        <v>2670</v>
      </c>
      <c r="V110" s="51">
        <v>2083</v>
      </c>
      <c r="W110" s="50">
        <v>2003</v>
      </c>
      <c r="X110" s="50"/>
      <c r="Y110" s="50" t="s">
        <v>18</v>
      </c>
    </row>
    <row r="111" spans="1:25" ht="49.9" customHeight="1" x14ac:dyDescent="0.2">
      <c r="A111" s="50">
        <v>111</v>
      </c>
      <c r="B111" s="77">
        <v>42095</v>
      </c>
      <c r="C111" s="7"/>
      <c r="D111" s="7" t="s">
        <v>314</v>
      </c>
      <c r="E111" s="52" t="s">
        <v>173</v>
      </c>
      <c r="F111" s="44" t="s">
        <v>145</v>
      </c>
      <c r="G111" s="45" t="s">
        <v>56</v>
      </c>
      <c r="H111" s="45" t="s">
        <v>15</v>
      </c>
      <c r="I111" s="45">
        <v>77494</v>
      </c>
      <c r="J111" s="45" t="s">
        <v>16</v>
      </c>
      <c r="K111" s="127">
        <v>2071289</v>
      </c>
      <c r="L111" s="45" t="s">
        <v>20</v>
      </c>
      <c r="M111" s="60"/>
      <c r="N111" s="69"/>
      <c r="O111" s="48"/>
      <c r="P111" s="48"/>
      <c r="Q111" s="48">
        <v>35000</v>
      </c>
      <c r="R111" s="49">
        <f>SUM(Table4[[#This Row],[Building]:[Business Pers Property]])</f>
        <v>35000</v>
      </c>
      <c r="S111" s="82" t="s">
        <v>475</v>
      </c>
      <c r="T111" s="50" t="s">
        <v>17</v>
      </c>
      <c r="U111" s="51">
        <v>2199</v>
      </c>
      <c r="V111" s="51">
        <v>1042</v>
      </c>
      <c r="W111" s="50">
        <v>2006</v>
      </c>
      <c r="X111" s="50"/>
      <c r="Y111" s="50" t="s">
        <v>18</v>
      </c>
    </row>
    <row r="112" spans="1:25" ht="25.9" customHeight="1" x14ac:dyDescent="0.2">
      <c r="A112" s="50">
        <v>112</v>
      </c>
      <c r="B112" s="77">
        <v>42095</v>
      </c>
      <c r="C112" s="7"/>
      <c r="D112" s="7" t="s">
        <v>315</v>
      </c>
      <c r="E112" s="52" t="s">
        <v>174</v>
      </c>
      <c r="F112" s="44" t="s">
        <v>146</v>
      </c>
      <c r="G112" s="45" t="s">
        <v>14</v>
      </c>
      <c r="H112" s="45" t="s">
        <v>15</v>
      </c>
      <c r="I112" s="45">
        <v>77090</v>
      </c>
      <c r="J112" s="45" t="s">
        <v>16</v>
      </c>
      <c r="K112" s="127" t="s">
        <v>650</v>
      </c>
      <c r="L112" s="45" t="s">
        <v>20</v>
      </c>
      <c r="M112" s="60"/>
      <c r="N112" s="69"/>
      <c r="O112" s="48"/>
      <c r="P112" s="48"/>
      <c r="Q112" s="48">
        <v>60000</v>
      </c>
      <c r="R112" s="49">
        <f>SUM(Table4[[#This Row],[Building]:[Business Pers Property]])</f>
        <v>60000</v>
      </c>
      <c r="S112" s="82"/>
      <c r="T112" s="50" t="s">
        <v>316</v>
      </c>
      <c r="U112" s="51">
        <v>4061</v>
      </c>
      <c r="V112" s="51">
        <v>1667</v>
      </c>
      <c r="W112" s="50">
        <v>1984</v>
      </c>
      <c r="X112" s="50"/>
      <c r="Y112" s="50" t="s">
        <v>18</v>
      </c>
    </row>
    <row r="113" spans="1:25" ht="24" customHeight="1" x14ac:dyDescent="0.2">
      <c r="A113" s="50">
        <v>113</v>
      </c>
      <c r="B113" s="77">
        <v>42095</v>
      </c>
      <c r="C113" s="7"/>
      <c r="D113" s="7" t="s">
        <v>317</v>
      </c>
      <c r="E113" s="52" t="s">
        <v>175</v>
      </c>
      <c r="F113" s="44" t="s">
        <v>147</v>
      </c>
      <c r="G113" s="45" t="s">
        <v>14</v>
      </c>
      <c r="H113" s="50" t="s">
        <v>15</v>
      </c>
      <c r="I113" s="50">
        <v>77089</v>
      </c>
      <c r="J113" s="50" t="s">
        <v>16</v>
      </c>
      <c r="K113" s="127" t="s">
        <v>650</v>
      </c>
      <c r="L113" s="45" t="s">
        <v>481</v>
      </c>
      <c r="M113" s="60"/>
      <c r="N113" s="69"/>
      <c r="O113" s="48"/>
      <c r="P113" s="48"/>
      <c r="Q113" s="48">
        <v>35000</v>
      </c>
      <c r="R113" s="49">
        <f>SUM(Table4[[#This Row],[Building]:[Business Pers Property]])</f>
        <v>35000</v>
      </c>
      <c r="S113" s="82"/>
      <c r="T113" s="50" t="s">
        <v>318</v>
      </c>
      <c r="U113" s="51">
        <v>1800</v>
      </c>
      <c r="V113" s="51">
        <v>1000</v>
      </c>
      <c r="W113" s="50">
        <v>2005</v>
      </c>
      <c r="X113" s="50"/>
      <c r="Y113" s="50"/>
    </row>
    <row r="114" spans="1:25" ht="37.15" customHeight="1" x14ac:dyDescent="0.2">
      <c r="A114" s="50">
        <v>114</v>
      </c>
      <c r="B114" s="77">
        <v>42095</v>
      </c>
      <c r="C114" s="7"/>
      <c r="D114" s="7" t="s">
        <v>319</v>
      </c>
      <c r="E114" s="44" t="s">
        <v>320</v>
      </c>
      <c r="F114" s="44" t="s">
        <v>148</v>
      </c>
      <c r="G114" s="45" t="s">
        <v>14</v>
      </c>
      <c r="H114" s="50" t="s">
        <v>15</v>
      </c>
      <c r="I114" s="50">
        <v>77004</v>
      </c>
      <c r="J114" s="50" t="s">
        <v>16</v>
      </c>
      <c r="K114" s="127">
        <v>2237718</v>
      </c>
      <c r="L114" s="45" t="s">
        <v>20</v>
      </c>
      <c r="M114" s="60"/>
      <c r="N114" s="69"/>
      <c r="O114" s="48"/>
      <c r="P114" s="48"/>
      <c r="Q114" s="48">
        <v>155000</v>
      </c>
      <c r="R114" s="49">
        <f>SUM(Table4[[#This Row],[Building]:[Business Pers Property]])</f>
        <v>155000</v>
      </c>
      <c r="S114" s="82" t="s">
        <v>442</v>
      </c>
      <c r="T114" s="50" t="s">
        <v>321</v>
      </c>
      <c r="U114" s="51">
        <v>4594</v>
      </c>
      <c r="V114" s="51">
        <v>2500</v>
      </c>
      <c r="W114" s="50">
        <v>1985</v>
      </c>
      <c r="X114" s="50"/>
      <c r="Y114" s="50" t="s">
        <v>18</v>
      </c>
    </row>
    <row r="115" spans="1:25" ht="37.15" customHeight="1" x14ac:dyDescent="0.2">
      <c r="A115" s="50">
        <v>115</v>
      </c>
      <c r="B115" s="77">
        <v>42095</v>
      </c>
      <c r="C115" s="7"/>
      <c r="D115" s="7" t="s">
        <v>319</v>
      </c>
      <c r="E115" s="52" t="s">
        <v>176</v>
      </c>
      <c r="F115" s="44" t="s">
        <v>149</v>
      </c>
      <c r="G115" s="45" t="s">
        <v>21</v>
      </c>
      <c r="H115" s="45" t="s">
        <v>15</v>
      </c>
      <c r="I115" s="45">
        <v>77401</v>
      </c>
      <c r="J115" s="45" t="s">
        <v>16</v>
      </c>
      <c r="K115" s="127" t="s">
        <v>650</v>
      </c>
      <c r="L115" s="45" t="s">
        <v>23</v>
      </c>
      <c r="M115" s="60"/>
      <c r="N115" s="69"/>
      <c r="O115" s="48"/>
      <c r="P115" s="48"/>
      <c r="Q115" s="48">
        <v>90000</v>
      </c>
      <c r="R115" s="49">
        <f>SUM(Table4[[#This Row],[Building]:[Business Pers Property]])</f>
        <v>90000</v>
      </c>
      <c r="S115" s="82" t="s">
        <v>441</v>
      </c>
      <c r="T115" s="50" t="s">
        <v>150</v>
      </c>
      <c r="U115" s="51">
        <v>4872</v>
      </c>
      <c r="V115" s="51">
        <v>5000</v>
      </c>
      <c r="W115" s="50">
        <v>2005</v>
      </c>
      <c r="X115" s="50"/>
      <c r="Y115" s="50" t="s">
        <v>18</v>
      </c>
    </row>
    <row r="116" spans="1:25" ht="37.15" customHeight="1" x14ac:dyDescent="0.2">
      <c r="A116" s="50">
        <v>116</v>
      </c>
      <c r="B116" s="77">
        <v>42095</v>
      </c>
      <c r="C116" s="7"/>
      <c r="D116" s="7" t="s">
        <v>319</v>
      </c>
      <c r="E116" s="52" t="s">
        <v>177</v>
      </c>
      <c r="F116" s="44" t="s">
        <v>151</v>
      </c>
      <c r="G116" s="45" t="s">
        <v>21</v>
      </c>
      <c r="H116" s="45" t="s">
        <v>15</v>
      </c>
      <c r="I116" s="45">
        <v>77401</v>
      </c>
      <c r="J116" s="45" t="s">
        <v>16</v>
      </c>
      <c r="K116" s="127">
        <v>2237714</v>
      </c>
      <c r="L116" s="45" t="s">
        <v>23</v>
      </c>
      <c r="M116" s="60"/>
      <c r="N116" s="69"/>
      <c r="O116" s="48"/>
      <c r="P116" s="48"/>
      <c r="Q116" s="48">
        <v>100000</v>
      </c>
      <c r="R116" s="49">
        <f>SUM(Table4[[#This Row],[Building]:[Business Pers Property]])</f>
        <v>100000</v>
      </c>
      <c r="S116" s="82" t="s">
        <v>440</v>
      </c>
      <c r="T116" s="50" t="s">
        <v>150</v>
      </c>
      <c r="U116" s="51">
        <v>2143</v>
      </c>
      <c r="V116" s="51">
        <v>2500</v>
      </c>
      <c r="W116" s="50">
        <v>2005</v>
      </c>
      <c r="X116" s="50"/>
      <c r="Y116" s="50" t="s">
        <v>18</v>
      </c>
    </row>
    <row r="117" spans="1:25" ht="37.15" customHeight="1" x14ac:dyDescent="0.2">
      <c r="A117" s="45">
        <v>117</v>
      </c>
      <c r="B117" s="75" t="s">
        <v>607</v>
      </c>
      <c r="C117" s="40"/>
      <c r="D117" s="40" t="s">
        <v>319</v>
      </c>
      <c r="E117" s="44" t="s">
        <v>178</v>
      </c>
      <c r="F117" s="44" t="s">
        <v>152</v>
      </c>
      <c r="G117" s="45" t="s">
        <v>14</v>
      </c>
      <c r="H117" s="45" t="s">
        <v>15</v>
      </c>
      <c r="I117" s="45">
        <v>77043</v>
      </c>
      <c r="J117" s="45" t="s">
        <v>16</v>
      </c>
      <c r="K117" s="127" t="s">
        <v>683</v>
      </c>
      <c r="L117" s="45" t="s">
        <v>20</v>
      </c>
      <c r="M117" s="60"/>
      <c r="N117" s="69"/>
      <c r="O117" s="48"/>
      <c r="P117" s="48"/>
      <c r="Q117" s="48"/>
      <c r="R117" s="49">
        <f>SUM(Table4[[#This Row],[Building]:[Business Pers Property]])</f>
        <v>0</v>
      </c>
      <c r="S117" s="82" t="s">
        <v>439</v>
      </c>
      <c r="T117" s="50" t="s">
        <v>17</v>
      </c>
      <c r="U117" s="51">
        <v>4638</v>
      </c>
      <c r="V117" s="51"/>
      <c r="W117" s="50">
        <v>2005</v>
      </c>
      <c r="X117" s="50"/>
      <c r="Y117" s="50" t="s">
        <v>18</v>
      </c>
    </row>
    <row r="118" spans="1:25" ht="55.9" customHeight="1" x14ac:dyDescent="0.2">
      <c r="A118" s="50">
        <v>118</v>
      </c>
      <c r="B118" s="77">
        <v>42125</v>
      </c>
      <c r="C118" s="7"/>
      <c r="D118" s="7" t="s">
        <v>603</v>
      </c>
      <c r="E118" s="44" t="s">
        <v>586</v>
      </c>
      <c r="F118" s="44" t="s">
        <v>153</v>
      </c>
      <c r="G118" s="45" t="s">
        <v>56</v>
      </c>
      <c r="H118" s="45" t="s">
        <v>15</v>
      </c>
      <c r="I118" s="45">
        <v>77494</v>
      </c>
      <c r="J118" s="45" t="s">
        <v>16</v>
      </c>
      <c r="K118" s="127" t="s">
        <v>650</v>
      </c>
      <c r="L118" s="45" t="s">
        <v>20</v>
      </c>
      <c r="M118" s="60"/>
      <c r="N118" s="69"/>
      <c r="O118" s="48"/>
      <c r="P118" s="48"/>
      <c r="Q118" s="48">
        <v>300000</v>
      </c>
      <c r="R118" s="49">
        <f>SUM(Table4[[#This Row],[Building]:[Business Pers Property]])</f>
        <v>300000</v>
      </c>
      <c r="S118" s="82" t="s">
        <v>475</v>
      </c>
      <c r="T118" s="50" t="s">
        <v>587</v>
      </c>
      <c r="U118" s="51">
        <v>2632</v>
      </c>
      <c r="V118" s="51">
        <v>700</v>
      </c>
      <c r="W118" s="50">
        <v>2005</v>
      </c>
      <c r="X118" s="50"/>
      <c r="Y118" s="50" t="s">
        <v>18</v>
      </c>
    </row>
    <row r="119" spans="1:25" ht="27.75" customHeight="1" x14ac:dyDescent="0.2">
      <c r="A119" s="50">
        <v>119</v>
      </c>
      <c r="B119" s="77">
        <v>42125</v>
      </c>
      <c r="C119" s="7"/>
      <c r="D119" s="7" t="s">
        <v>322</v>
      </c>
      <c r="E119" s="52" t="s">
        <v>323</v>
      </c>
      <c r="F119" s="44" t="s">
        <v>127</v>
      </c>
      <c r="G119" s="45" t="s">
        <v>14</v>
      </c>
      <c r="H119" s="45" t="s">
        <v>15</v>
      </c>
      <c r="I119" s="45">
        <v>77058</v>
      </c>
      <c r="J119" s="45" t="s">
        <v>16</v>
      </c>
      <c r="K119" s="127" t="s">
        <v>684</v>
      </c>
      <c r="L119" s="45" t="s">
        <v>20</v>
      </c>
      <c r="M119" s="46" t="s">
        <v>535</v>
      </c>
      <c r="N119" s="47">
        <v>42924</v>
      </c>
      <c r="O119" s="48"/>
      <c r="P119" s="48"/>
      <c r="Q119" s="48">
        <v>250000</v>
      </c>
      <c r="R119" s="49">
        <f>SUM(Table4[[#This Row],[Building]:[Business Pers Property]])</f>
        <v>250000</v>
      </c>
      <c r="S119" s="82"/>
      <c r="T119" s="46" t="s">
        <v>17</v>
      </c>
      <c r="U119" s="51">
        <v>10589</v>
      </c>
      <c r="V119" s="51">
        <v>4166</v>
      </c>
      <c r="W119" s="50" t="s">
        <v>126</v>
      </c>
      <c r="X119" s="50"/>
      <c r="Y119" s="50" t="s">
        <v>37</v>
      </c>
    </row>
    <row r="120" spans="1:25" ht="35.25" customHeight="1" x14ac:dyDescent="0.2">
      <c r="A120" s="50">
        <v>120</v>
      </c>
      <c r="B120" s="77">
        <v>42156</v>
      </c>
      <c r="C120" s="7"/>
      <c r="D120" s="7" t="s">
        <v>254</v>
      </c>
      <c r="E120" s="52" t="s">
        <v>179</v>
      </c>
      <c r="F120" s="44" t="s">
        <v>324</v>
      </c>
      <c r="G120" s="45" t="s">
        <v>14</v>
      </c>
      <c r="H120" s="45" t="s">
        <v>15</v>
      </c>
      <c r="I120" s="45">
        <v>77030</v>
      </c>
      <c r="J120" s="45" t="s">
        <v>16</v>
      </c>
      <c r="K120" s="127" t="s">
        <v>650</v>
      </c>
      <c r="L120" s="45" t="s">
        <v>481</v>
      </c>
      <c r="M120" s="60"/>
      <c r="N120" s="69"/>
      <c r="O120" s="48"/>
      <c r="P120" s="48"/>
      <c r="Q120" s="48">
        <v>500000</v>
      </c>
      <c r="R120" s="49">
        <f>SUM(Table4[[#This Row],[Building]:[Business Pers Property]])</f>
        <v>500000</v>
      </c>
      <c r="S120" s="82"/>
      <c r="T120" s="46" t="s">
        <v>325</v>
      </c>
      <c r="U120" s="51">
        <v>5100</v>
      </c>
      <c r="V120" s="51"/>
      <c r="W120" s="50">
        <v>2006</v>
      </c>
      <c r="X120" s="50"/>
      <c r="Y120" s="50" t="s">
        <v>18</v>
      </c>
    </row>
    <row r="121" spans="1:25" ht="57" customHeight="1" x14ac:dyDescent="0.2">
      <c r="A121" s="50">
        <v>121</v>
      </c>
      <c r="B121" s="77">
        <v>42187</v>
      </c>
      <c r="C121" s="7"/>
      <c r="D121" s="7" t="s">
        <v>326</v>
      </c>
      <c r="E121" s="52" t="s">
        <v>327</v>
      </c>
      <c r="F121" s="44" t="s">
        <v>328</v>
      </c>
      <c r="G121" s="45" t="s">
        <v>112</v>
      </c>
      <c r="H121" s="45" t="s">
        <v>15</v>
      </c>
      <c r="I121" s="50">
        <v>77584</v>
      </c>
      <c r="J121" s="50" t="s">
        <v>113</v>
      </c>
      <c r="K121" s="127" t="s">
        <v>685</v>
      </c>
      <c r="L121" s="45" t="s">
        <v>20</v>
      </c>
      <c r="M121" s="46" t="s">
        <v>524</v>
      </c>
      <c r="N121" s="47">
        <v>42964</v>
      </c>
      <c r="O121" s="48"/>
      <c r="P121" s="48"/>
      <c r="Q121" s="48">
        <v>80000</v>
      </c>
      <c r="R121" s="49">
        <f>SUM(Table4[[#This Row],[Building]:[Business Pers Property]])</f>
        <v>80000</v>
      </c>
      <c r="S121" s="82" t="s">
        <v>475</v>
      </c>
      <c r="T121" s="46" t="s">
        <v>308</v>
      </c>
      <c r="U121" s="51">
        <v>3200</v>
      </c>
      <c r="V121" s="51"/>
      <c r="W121" s="50">
        <v>2003</v>
      </c>
      <c r="X121" s="50"/>
      <c r="Y121" s="50" t="s">
        <v>37</v>
      </c>
    </row>
    <row r="122" spans="1:25" ht="57" customHeight="1" x14ac:dyDescent="0.2">
      <c r="A122" s="50">
        <v>122</v>
      </c>
      <c r="B122" s="77">
        <v>42185</v>
      </c>
      <c r="C122" s="7"/>
      <c r="D122" s="7" t="s">
        <v>329</v>
      </c>
      <c r="E122" s="52" t="s">
        <v>180</v>
      </c>
      <c r="F122" s="44" t="s">
        <v>330</v>
      </c>
      <c r="G122" s="45" t="s">
        <v>14</v>
      </c>
      <c r="H122" s="50" t="s">
        <v>15</v>
      </c>
      <c r="I122" s="50">
        <v>77070</v>
      </c>
      <c r="J122" s="50" t="s">
        <v>16</v>
      </c>
      <c r="K122" s="127">
        <v>2237721</v>
      </c>
      <c r="L122" s="50" t="s">
        <v>20</v>
      </c>
      <c r="M122" s="46" t="s">
        <v>568</v>
      </c>
      <c r="N122" s="47">
        <v>43005</v>
      </c>
      <c r="O122" s="48"/>
      <c r="P122" s="48"/>
      <c r="Q122" s="48">
        <v>145000</v>
      </c>
      <c r="R122" s="49">
        <f>SUM(Table4[[#This Row],[Building]:[Business Pers Property]])</f>
        <v>145000</v>
      </c>
      <c r="S122" s="82" t="s">
        <v>569</v>
      </c>
      <c r="T122" s="46" t="s">
        <v>308</v>
      </c>
      <c r="U122" s="51">
        <v>3789</v>
      </c>
      <c r="V122" s="51"/>
      <c r="W122" s="50">
        <v>2007</v>
      </c>
      <c r="X122" s="50"/>
      <c r="Y122" s="50" t="s">
        <v>18</v>
      </c>
    </row>
    <row r="123" spans="1:25" ht="24" customHeight="1" x14ac:dyDescent="0.2">
      <c r="A123" s="50">
        <v>123</v>
      </c>
      <c r="B123" s="77">
        <v>42185</v>
      </c>
      <c r="C123" s="7"/>
      <c r="D123" s="7" t="s">
        <v>319</v>
      </c>
      <c r="E123" s="52" t="s">
        <v>181</v>
      </c>
      <c r="F123" s="44" t="s">
        <v>331</v>
      </c>
      <c r="G123" s="45" t="s">
        <v>21</v>
      </c>
      <c r="H123" s="45" t="s">
        <v>15</v>
      </c>
      <c r="I123" s="45">
        <v>77401</v>
      </c>
      <c r="J123" s="45" t="s">
        <v>16</v>
      </c>
      <c r="K123" s="127" t="s">
        <v>676</v>
      </c>
      <c r="L123" s="45" t="s">
        <v>23</v>
      </c>
      <c r="M123" s="60"/>
      <c r="N123" s="69"/>
      <c r="O123" s="48"/>
      <c r="P123" s="48"/>
      <c r="Q123" s="48">
        <v>15000</v>
      </c>
      <c r="R123" s="49">
        <f>SUM(Table4[[#This Row],[Building]:[Business Pers Property]])</f>
        <v>15000</v>
      </c>
      <c r="S123" s="82"/>
      <c r="T123" s="46" t="s">
        <v>150</v>
      </c>
      <c r="U123" s="51">
        <v>1654</v>
      </c>
      <c r="V123" s="51"/>
      <c r="W123" s="50">
        <v>2005</v>
      </c>
      <c r="X123" s="50"/>
      <c r="Y123" s="50" t="s">
        <v>18</v>
      </c>
    </row>
    <row r="124" spans="1:25" ht="24" customHeight="1" x14ac:dyDescent="0.2">
      <c r="A124" s="50">
        <v>124</v>
      </c>
      <c r="B124" s="77">
        <v>42215</v>
      </c>
      <c r="C124" s="7"/>
      <c r="D124" s="7" t="s">
        <v>305</v>
      </c>
      <c r="E124" s="44" t="s">
        <v>182</v>
      </c>
      <c r="F124" s="44" t="s">
        <v>332</v>
      </c>
      <c r="G124" s="45" t="s">
        <v>14</v>
      </c>
      <c r="H124" s="45" t="s">
        <v>15</v>
      </c>
      <c r="I124" s="45">
        <v>77004</v>
      </c>
      <c r="J124" s="45" t="s">
        <v>16</v>
      </c>
      <c r="K124" s="127" t="s">
        <v>650</v>
      </c>
      <c r="L124" s="45" t="s">
        <v>20</v>
      </c>
      <c r="M124" s="60"/>
      <c r="N124" s="69"/>
      <c r="O124" s="48"/>
      <c r="P124" s="48"/>
      <c r="Q124" s="48">
        <v>250000</v>
      </c>
      <c r="R124" s="49">
        <f>SUM(Table4[[#This Row],[Building]:[Business Pers Property]])</f>
        <v>250000</v>
      </c>
      <c r="S124" s="82"/>
      <c r="T124" s="46" t="s">
        <v>333</v>
      </c>
      <c r="U124" s="51">
        <v>700</v>
      </c>
      <c r="V124" s="51">
        <v>0</v>
      </c>
      <c r="W124" s="50">
        <v>1985</v>
      </c>
      <c r="X124" s="50"/>
      <c r="Y124" s="50" t="s">
        <v>18</v>
      </c>
    </row>
    <row r="125" spans="1:25" ht="24" customHeight="1" x14ac:dyDescent="0.2">
      <c r="A125" s="50">
        <v>125</v>
      </c>
      <c r="B125" s="77">
        <v>42215</v>
      </c>
      <c r="C125" s="7"/>
      <c r="D125" s="7" t="s">
        <v>492</v>
      </c>
      <c r="E125" s="52" t="s">
        <v>493</v>
      </c>
      <c r="F125" s="44" t="s">
        <v>334</v>
      </c>
      <c r="G125" s="45" t="s">
        <v>14</v>
      </c>
      <c r="H125" s="45" t="s">
        <v>15</v>
      </c>
      <c r="I125" s="45">
        <v>77004</v>
      </c>
      <c r="J125" s="45" t="s">
        <v>16</v>
      </c>
      <c r="K125" s="127">
        <v>2241967</v>
      </c>
      <c r="L125" s="45" t="s">
        <v>20</v>
      </c>
      <c r="M125" s="60"/>
      <c r="N125" s="69"/>
      <c r="O125" s="48"/>
      <c r="P125" s="48"/>
      <c r="Q125" s="48">
        <v>500000</v>
      </c>
      <c r="R125" s="49">
        <f>SUM(Table4[[#This Row],[Building]:[Business Pers Property]])</f>
        <v>500000</v>
      </c>
      <c r="S125" s="82"/>
      <c r="T125" s="46" t="s">
        <v>333</v>
      </c>
      <c r="U125" s="51">
        <v>15000</v>
      </c>
      <c r="V125" s="51">
        <v>1000</v>
      </c>
      <c r="W125" s="50">
        <v>1985</v>
      </c>
      <c r="X125" s="50"/>
      <c r="Y125" s="50" t="s">
        <v>18</v>
      </c>
    </row>
    <row r="126" spans="1:25" ht="50.45" customHeight="1" x14ac:dyDescent="0.2">
      <c r="A126" s="50">
        <v>126</v>
      </c>
      <c r="B126" s="77">
        <v>42215</v>
      </c>
      <c r="C126" s="7"/>
      <c r="D126" s="7" t="s">
        <v>494</v>
      </c>
      <c r="E126" s="52" t="s">
        <v>598</v>
      </c>
      <c r="F126" s="44" t="s">
        <v>596</v>
      </c>
      <c r="G126" s="45" t="s">
        <v>14</v>
      </c>
      <c r="H126" s="50" t="s">
        <v>15</v>
      </c>
      <c r="I126" s="50">
        <v>77008</v>
      </c>
      <c r="J126" s="50" t="s">
        <v>16</v>
      </c>
      <c r="K126" s="127" t="s">
        <v>686</v>
      </c>
      <c r="L126" s="45" t="s">
        <v>554</v>
      </c>
      <c r="M126" s="46" t="s">
        <v>601</v>
      </c>
      <c r="N126" s="71">
        <v>43024</v>
      </c>
      <c r="O126" s="48"/>
      <c r="P126" s="48"/>
      <c r="Q126" s="48">
        <v>92546</v>
      </c>
      <c r="R126" s="49">
        <f>SUM(Table4[[#This Row],[Building]:[Business Pers Property]])</f>
        <v>92546</v>
      </c>
      <c r="S126" s="82" t="s">
        <v>600</v>
      </c>
      <c r="T126" s="46" t="s">
        <v>333</v>
      </c>
      <c r="U126" s="51">
        <v>6500</v>
      </c>
      <c r="V126" s="51">
        <v>300</v>
      </c>
      <c r="W126" s="50">
        <v>1985</v>
      </c>
      <c r="X126" s="50"/>
      <c r="Y126" s="50" t="s">
        <v>37</v>
      </c>
    </row>
    <row r="127" spans="1:25" ht="60" customHeight="1" x14ac:dyDescent="0.2">
      <c r="A127" s="45">
        <v>127</v>
      </c>
      <c r="B127" s="75" t="s">
        <v>589</v>
      </c>
      <c r="C127" s="40"/>
      <c r="D127" s="40"/>
      <c r="E127" s="44" t="s">
        <v>154</v>
      </c>
      <c r="F127" s="44" t="s">
        <v>155</v>
      </c>
      <c r="G127" s="45" t="s">
        <v>44</v>
      </c>
      <c r="H127" s="45" t="s">
        <v>15</v>
      </c>
      <c r="I127" s="45">
        <v>77380</v>
      </c>
      <c r="J127" s="45" t="s">
        <v>72</v>
      </c>
      <c r="K127" s="127"/>
      <c r="L127" s="45" t="s">
        <v>20</v>
      </c>
      <c r="M127" s="60" t="s">
        <v>546</v>
      </c>
      <c r="N127" s="47">
        <v>42580</v>
      </c>
      <c r="O127" s="48"/>
      <c r="P127" s="48"/>
      <c r="Q127" s="48"/>
      <c r="R127" s="49">
        <f>SUM(Table4[[#This Row],[Building]:[Business Pers Property]])</f>
        <v>0</v>
      </c>
      <c r="S127" s="81" t="s">
        <v>585</v>
      </c>
      <c r="T127" s="46" t="s">
        <v>335</v>
      </c>
      <c r="U127" s="51">
        <v>2631</v>
      </c>
      <c r="V127" s="51"/>
      <c r="W127" s="50">
        <v>1985</v>
      </c>
      <c r="X127" s="50"/>
      <c r="Y127" s="50" t="s">
        <v>18</v>
      </c>
    </row>
    <row r="128" spans="1:25" ht="101.45" customHeight="1" x14ac:dyDescent="0.2">
      <c r="A128" s="50">
        <v>130</v>
      </c>
      <c r="B128" s="77" t="s">
        <v>514</v>
      </c>
      <c r="C128" s="35"/>
      <c r="D128" s="7" t="s">
        <v>157</v>
      </c>
      <c r="E128" s="52" t="s">
        <v>553</v>
      </c>
      <c r="F128" s="44" t="s">
        <v>158</v>
      </c>
      <c r="G128" s="45" t="s">
        <v>159</v>
      </c>
      <c r="H128" s="50" t="s">
        <v>15</v>
      </c>
      <c r="I128" s="50">
        <v>77471</v>
      </c>
      <c r="J128" s="50" t="s">
        <v>215</v>
      </c>
      <c r="K128" s="127"/>
      <c r="L128" s="45" t="s">
        <v>20</v>
      </c>
      <c r="M128" s="46" t="s">
        <v>531</v>
      </c>
      <c r="N128" s="47">
        <v>42954</v>
      </c>
      <c r="O128" s="48"/>
      <c r="P128" s="48">
        <v>1500000</v>
      </c>
      <c r="Q128" s="48">
        <v>500000</v>
      </c>
      <c r="R128" s="49">
        <f>SUM(Table4[[#This Row],[Building]:[Business Pers Property]])</f>
        <v>2000000</v>
      </c>
      <c r="S128" s="82"/>
      <c r="T128" s="50" t="s">
        <v>337</v>
      </c>
      <c r="U128" s="51">
        <v>8800</v>
      </c>
      <c r="V128" s="51">
        <v>2042</v>
      </c>
      <c r="W128" s="50">
        <v>2016</v>
      </c>
      <c r="X128" s="50"/>
      <c r="Y128" s="50" t="s">
        <v>18</v>
      </c>
    </row>
    <row r="129" spans="1:25" ht="66" customHeight="1" x14ac:dyDescent="0.2">
      <c r="A129" s="50">
        <v>131</v>
      </c>
      <c r="B129" s="77">
        <v>42293</v>
      </c>
      <c r="C129" s="7"/>
      <c r="D129" s="7" t="s">
        <v>160</v>
      </c>
      <c r="E129" s="52" t="s">
        <v>161</v>
      </c>
      <c r="F129" s="44" t="s">
        <v>336</v>
      </c>
      <c r="G129" s="45" t="s">
        <v>56</v>
      </c>
      <c r="H129" s="50" t="s">
        <v>15</v>
      </c>
      <c r="I129" s="50">
        <v>77494</v>
      </c>
      <c r="J129" s="45" t="s">
        <v>16</v>
      </c>
      <c r="K129" s="127" t="s">
        <v>687</v>
      </c>
      <c r="L129" s="45" t="s">
        <v>20</v>
      </c>
      <c r="M129" s="46" t="s">
        <v>530</v>
      </c>
      <c r="N129" s="47">
        <v>42954</v>
      </c>
      <c r="O129" s="48"/>
      <c r="P129" s="48"/>
      <c r="Q129" s="48">
        <v>94000</v>
      </c>
      <c r="R129" s="49">
        <f>SUM(Table4[[#This Row],[Building]:[Business Pers Property]])</f>
        <v>94000</v>
      </c>
      <c r="S129" s="82" t="s">
        <v>475</v>
      </c>
      <c r="T129" s="46" t="s">
        <v>308</v>
      </c>
      <c r="U129" s="51">
        <v>6116</v>
      </c>
      <c r="V129" s="51">
        <v>11505</v>
      </c>
      <c r="W129" s="50">
        <v>2015</v>
      </c>
      <c r="X129" s="50"/>
      <c r="Y129" s="50" t="s">
        <v>18</v>
      </c>
    </row>
    <row r="130" spans="1:25" ht="23.45" customHeight="1" x14ac:dyDescent="0.2">
      <c r="A130" s="50">
        <v>132</v>
      </c>
      <c r="B130" s="79" t="s">
        <v>581</v>
      </c>
      <c r="C130" s="7"/>
      <c r="D130" s="7" t="s">
        <v>338</v>
      </c>
      <c r="E130" s="52" t="s">
        <v>451</v>
      </c>
      <c r="F130" s="44" t="s">
        <v>339</v>
      </c>
      <c r="G130" s="45" t="s">
        <v>14</v>
      </c>
      <c r="H130" s="45" t="s">
        <v>15</v>
      </c>
      <c r="I130" s="45">
        <v>77002</v>
      </c>
      <c r="J130" s="45" t="s">
        <v>16</v>
      </c>
      <c r="K130" s="127">
        <v>2155443</v>
      </c>
      <c r="L130" s="45" t="s">
        <v>20</v>
      </c>
      <c r="M130" s="60"/>
      <c r="N130" s="69"/>
      <c r="O130" s="48"/>
      <c r="P130" s="48"/>
      <c r="Q130" s="48"/>
      <c r="R130" s="49">
        <f>SUM(Table4[[#This Row],[Building]:[Business Pers Property]])</f>
        <v>0</v>
      </c>
      <c r="S130" s="82"/>
      <c r="T130" s="46" t="s">
        <v>91</v>
      </c>
      <c r="U130" s="51">
        <v>3240</v>
      </c>
      <c r="V130" s="51"/>
      <c r="W130" s="50">
        <v>1984</v>
      </c>
      <c r="X130" s="50" t="s">
        <v>341</v>
      </c>
      <c r="Y130" s="50" t="s">
        <v>18</v>
      </c>
    </row>
    <row r="131" spans="1:25" ht="37.5" customHeight="1" x14ac:dyDescent="0.2">
      <c r="A131" s="50">
        <v>133</v>
      </c>
      <c r="B131" s="77">
        <v>41899</v>
      </c>
      <c r="C131" s="7"/>
      <c r="D131" s="9"/>
      <c r="E131" s="52" t="s">
        <v>131</v>
      </c>
      <c r="F131" s="44" t="s">
        <v>362</v>
      </c>
      <c r="G131" s="45" t="s">
        <v>14</v>
      </c>
      <c r="H131" s="45" t="s">
        <v>15</v>
      </c>
      <c r="I131" s="45">
        <v>77030</v>
      </c>
      <c r="J131" s="45" t="s">
        <v>16</v>
      </c>
      <c r="K131" s="127" t="s">
        <v>650</v>
      </c>
      <c r="L131" s="45" t="s">
        <v>481</v>
      </c>
      <c r="M131" s="60"/>
      <c r="N131" s="69"/>
      <c r="O131" s="48"/>
      <c r="P131" s="48"/>
      <c r="Q131" s="48">
        <v>80000</v>
      </c>
      <c r="R131" s="49">
        <f>SUM(Table4[[#This Row],[Building]:[Business Pers Property]])</f>
        <v>80000</v>
      </c>
      <c r="S131" s="82"/>
      <c r="T131" s="50" t="s">
        <v>17</v>
      </c>
      <c r="U131" s="51">
        <v>11824</v>
      </c>
      <c r="V131" s="51">
        <v>0</v>
      </c>
      <c r="W131" s="50">
        <v>1978</v>
      </c>
      <c r="X131" s="50"/>
      <c r="Y131" s="50" t="s">
        <v>18</v>
      </c>
    </row>
    <row r="132" spans="1:25" ht="33" customHeight="1" x14ac:dyDescent="0.2">
      <c r="A132" s="50">
        <v>134</v>
      </c>
      <c r="B132" s="79">
        <v>42464</v>
      </c>
      <c r="C132" s="7"/>
      <c r="D132" s="7" t="s">
        <v>227</v>
      </c>
      <c r="E132" s="52" t="s">
        <v>482</v>
      </c>
      <c r="F132" s="44" t="s">
        <v>480</v>
      </c>
      <c r="G132" s="45" t="s">
        <v>50</v>
      </c>
      <c r="H132" s="45" t="s">
        <v>15</v>
      </c>
      <c r="I132" s="45">
        <v>77479</v>
      </c>
      <c r="J132" s="45" t="s">
        <v>215</v>
      </c>
      <c r="K132" s="127"/>
      <c r="L132" s="45" t="s">
        <v>481</v>
      </c>
      <c r="M132" s="60"/>
      <c r="N132" s="69"/>
      <c r="O132" s="48"/>
      <c r="P132" s="48"/>
      <c r="Q132" s="48">
        <v>1000000</v>
      </c>
      <c r="R132" s="49">
        <f>SUM(Table4[[#This Row],[Building]:[Business Pers Property]])</f>
        <v>1000000</v>
      </c>
      <c r="S132" s="82"/>
      <c r="T132" s="50"/>
      <c r="U132" s="51">
        <v>6851</v>
      </c>
      <c r="V132" s="51">
        <v>2800</v>
      </c>
      <c r="W132" s="50">
        <v>2015</v>
      </c>
      <c r="X132" s="50"/>
      <c r="Y132" s="50" t="s">
        <v>18</v>
      </c>
    </row>
    <row r="133" spans="1:25" ht="27" customHeight="1" x14ac:dyDescent="0.2">
      <c r="A133" s="73">
        <v>135</v>
      </c>
      <c r="B133" s="78"/>
      <c r="C133" s="16"/>
      <c r="D133" s="7" t="s">
        <v>495</v>
      </c>
      <c r="E133" s="52" t="s">
        <v>496</v>
      </c>
      <c r="F133" s="52" t="s">
        <v>497</v>
      </c>
      <c r="G133" s="50" t="s">
        <v>14</v>
      </c>
      <c r="H133" s="50" t="s">
        <v>15</v>
      </c>
      <c r="I133" s="50">
        <v>77072</v>
      </c>
      <c r="J133" s="50" t="s">
        <v>16</v>
      </c>
      <c r="K133" s="127">
        <v>2229555</v>
      </c>
      <c r="L133" s="50" t="s">
        <v>23</v>
      </c>
      <c r="M133" s="60"/>
      <c r="N133" s="69"/>
      <c r="O133" s="48"/>
      <c r="P133" s="48"/>
      <c r="Q133" s="62">
        <v>207605</v>
      </c>
      <c r="R133" s="49">
        <f>SUM(Table4[[#This Row],[Building]:[Business Pers Property]])</f>
        <v>207605</v>
      </c>
      <c r="S133" s="82"/>
      <c r="T133" s="46" t="s">
        <v>513</v>
      </c>
      <c r="U133" s="51">
        <v>5700</v>
      </c>
      <c r="V133" s="51">
        <v>5500</v>
      </c>
      <c r="W133" s="50">
        <v>2008</v>
      </c>
      <c r="X133" s="50"/>
      <c r="Y133" s="50" t="s">
        <v>18</v>
      </c>
    </row>
    <row r="134" spans="1:25" ht="27" customHeight="1" x14ac:dyDescent="0.2">
      <c r="A134" s="73">
        <v>136</v>
      </c>
      <c r="B134" s="78"/>
      <c r="C134" s="16"/>
      <c r="D134" s="7" t="s">
        <v>498</v>
      </c>
      <c r="E134" s="52" t="s">
        <v>499</v>
      </c>
      <c r="F134" s="52" t="s">
        <v>500</v>
      </c>
      <c r="G134" s="50" t="s">
        <v>14</v>
      </c>
      <c r="H134" s="50" t="s">
        <v>15</v>
      </c>
      <c r="I134" s="50">
        <v>77054</v>
      </c>
      <c r="J134" s="50" t="s">
        <v>16</v>
      </c>
      <c r="K134" s="127">
        <v>2173864</v>
      </c>
      <c r="L134" s="50" t="s">
        <v>20</v>
      </c>
      <c r="M134" s="60"/>
      <c r="N134" s="69"/>
      <c r="O134" s="48"/>
      <c r="P134" s="48"/>
      <c r="Q134" s="62">
        <v>20638</v>
      </c>
      <c r="R134" s="49">
        <f>SUM(Table4[[#This Row],[Building]:[Business Pers Property]])</f>
        <v>20638</v>
      </c>
      <c r="S134" s="82"/>
      <c r="T134" s="46"/>
      <c r="U134" s="51">
        <v>18915</v>
      </c>
      <c r="V134" s="51"/>
      <c r="W134" s="50">
        <v>2010</v>
      </c>
      <c r="X134" s="50"/>
      <c r="Y134" s="50"/>
    </row>
    <row r="135" spans="1:25" ht="27" customHeight="1" x14ac:dyDescent="0.2">
      <c r="A135" s="73">
        <v>137</v>
      </c>
      <c r="B135" s="78"/>
      <c r="C135" s="16"/>
      <c r="D135" s="7" t="s">
        <v>501</v>
      </c>
      <c r="E135" s="52" t="s">
        <v>502</v>
      </c>
      <c r="F135" s="52" t="s">
        <v>503</v>
      </c>
      <c r="G135" s="50" t="s">
        <v>14</v>
      </c>
      <c r="H135" s="50" t="s">
        <v>15</v>
      </c>
      <c r="I135" s="50">
        <v>77081</v>
      </c>
      <c r="J135" s="50" t="s">
        <v>16</v>
      </c>
      <c r="K135" s="127" t="s">
        <v>650</v>
      </c>
      <c r="L135" s="50" t="s">
        <v>23</v>
      </c>
      <c r="M135" s="60"/>
      <c r="N135" s="69"/>
      <c r="O135" s="48"/>
      <c r="P135" s="48"/>
      <c r="Q135" s="62">
        <v>50000</v>
      </c>
      <c r="R135" s="49">
        <f>SUM(Table4[[#This Row],[Building]:[Business Pers Property]])</f>
        <v>50000</v>
      </c>
      <c r="S135" s="82"/>
      <c r="T135" s="46" t="s">
        <v>17</v>
      </c>
      <c r="U135" s="51">
        <v>736</v>
      </c>
      <c r="V135" s="51">
        <v>2080</v>
      </c>
      <c r="W135" s="50">
        <v>1994</v>
      </c>
      <c r="X135" s="50"/>
      <c r="Y135" s="50"/>
    </row>
    <row r="136" spans="1:25" ht="27" customHeight="1" x14ac:dyDescent="0.2">
      <c r="A136" s="73">
        <v>138</v>
      </c>
      <c r="B136" s="78"/>
      <c r="C136" s="16"/>
      <c r="D136" s="7" t="s">
        <v>212</v>
      </c>
      <c r="E136" s="52" t="s">
        <v>504</v>
      </c>
      <c r="F136" s="52" t="s">
        <v>505</v>
      </c>
      <c r="G136" s="50" t="s">
        <v>14</v>
      </c>
      <c r="H136" s="50" t="s">
        <v>15</v>
      </c>
      <c r="I136" s="50">
        <v>77030</v>
      </c>
      <c r="J136" s="50" t="s">
        <v>16</v>
      </c>
      <c r="K136" s="127" t="s">
        <v>650</v>
      </c>
      <c r="L136" s="50" t="s">
        <v>481</v>
      </c>
      <c r="M136" s="60"/>
      <c r="N136" s="69"/>
      <c r="O136" s="48"/>
      <c r="P136" s="48"/>
      <c r="Q136" s="62">
        <v>714000</v>
      </c>
      <c r="R136" s="49">
        <f>SUM(Table4[[#This Row],[Building]:[Business Pers Property]])</f>
        <v>714000</v>
      </c>
      <c r="S136" s="82"/>
      <c r="T136" s="46" t="s">
        <v>26</v>
      </c>
      <c r="U136" s="51">
        <v>5673</v>
      </c>
      <c r="V136" s="51">
        <v>8272</v>
      </c>
      <c r="W136" s="50">
        <v>1948</v>
      </c>
      <c r="X136" s="50"/>
      <c r="Y136" s="50"/>
    </row>
    <row r="137" spans="1:25" ht="27" customHeight="1" x14ac:dyDescent="0.2">
      <c r="A137" s="50">
        <v>139</v>
      </c>
      <c r="B137" s="54" t="s">
        <v>582</v>
      </c>
      <c r="C137" s="7"/>
      <c r="D137" s="7" t="s">
        <v>506</v>
      </c>
      <c r="E137" s="52" t="s">
        <v>507</v>
      </c>
      <c r="F137" s="44" t="s">
        <v>508</v>
      </c>
      <c r="G137" s="50" t="s">
        <v>14</v>
      </c>
      <c r="H137" s="50" t="s">
        <v>15</v>
      </c>
      <c r="I137" s="50">
        <v>77030</v>
      </c>
      <c r="J137" s="50" t="s">
        <v>16</v>
      </c>
      <c r="K137" s="127"/>
      <c r="L137" s="45" t="s">
        <v>481</v>
      </c>
      <c r="M137" s="60"/>
      <c r="N137" s="69"/>
      <c r="O137" s="48"/>
      <c r="P137" s="48"/>
      <c r="Q137" s="48"/>
      <c r="R137" s="49">
        <f>SUM(Table4[[#This Row],[Building]:[Business Pers Property]])</f>
        <v>0</v>
      </c>
      <c r="S137" s="88" t="s">
        <v>583</v>
      </c>
      <c r="T137" s="46" t="s">
        <v>26</v>
      </c>
      <c r="U137" s="51">
        <v>2450</v>
      </c>
      <c r="V137" s="51">
        <v>5234</v>
      </c>
      <c r="W137" s="50">
        <v>1948</v>
      </c>
      <c r="X137" s="50"/>
      <c r="Y137" s="50"/>
    </row>
    <row r="138" spans="1:25" ht="27" customHeight="1" x14ac:dyDescent="0.2">
      <c r="A138" s="73">
        <v>140</v>
      </c>
      <c r="B138" s="78"/>
      <c r="C138" s="16"/>
      <c r="D138" s="7"/>
      <c r="E138" s="52" t="s">
        <v>509</v>
      </c>
      <c r="F138" s="52" t="s">
        <v>510</v>
      </c>
      <c r="G138" s="50" t="s">
        <v>14</v>
      </c>
      <c r="H138" s="50" t="s">
        <v>15</v>
      </c>
      <c r="I138" s="50">
        <v>77030</v>
      </c>
      <c r="J138" s="50" t="s">
        <v>16</v>
      </c>
      <c r="K138" s="127"/>
      <c r="L138" s="50" t="s">
        <v>481</v>
      </c>
      <c r="M138" s="60"/>
      <c r="N138" s="69"/>
      <c r="O138" s="48"/>
      <c r="P138" s="48"/>
      <c r="Q138" s="62">
        <v>22500</v>
      </c>
      <c r="R138" s="49">
        <f>SUM(Table4[[#This Row],[Building]:[Business Pers Property]])</f>
        <v>22500</v>
      </c>
      <c r="S138" s="82"/>
      <c r="T138" s="46" t="s">
        <v>26</v>
      </c>
      <c r="U138" s="51">
        <v>1854</v>
      </c>
      <c r="V138" s="51">
        <v>2040</v>
      </c>
      <c r="W138" s="50">
        <v>1974</v>
      </c>
      <c r="X138" s="50"/>
      <c r="Y138" s="50"/>
    </row>
    <row r="139" spans="1:25" s="74" customFormat="1" ht="27" customHeight="1" x14ac:dyDescent="0.2">
      <c r="A139" s="73">
        <v>141</v>
      </c>
      <c r="B139" s="78">
        <v>42606</v>
      </c>
      <c r="C139" s="16"/>
      <c r="D139" s="7" t="s">
        <v>570</v>
      </c>
      <c r="E139" s="52" t="s">
        <v>571</v>
      </c>
      <c r="F139" s="52" t="s">
        <v>572</v>
      </c>
      <c r="G139" s="50" t="s">
        <v>14</v>
      </c>
      <c r="H139" s="50" t="s">
        <v>15</v>
      </c>
      <c r="I139" s="50">
        <v>77030</v>
      </c>
      <c r="J139" s="50" t="s">
        <v>16</v>
      </c>
      <c r="K139" s="127"/>
      <c r="L139" s="50" t="s">
        <v>481</v>
      </c>
      <c r="M139" s="46"/>
      <c r="N139" s="47"/>
      <c r="O139" s="48"/>
      <c r="P139" s="48"/>
      <c r="Q139" s="62">
        <v>420263</v>
      </c>
      <c r="R139" s="49">
        <f>SUM(Table4[[#This Row],[Building]:[Business Pers Property]])</f>
        <v>420263</v>
      </c>
      <c r="S139" s="82"/>
      <c r="T139" s="72" t="s">
        <v>573</v>
      </c>
      <c r="U139" s="51">
        <v>4597</v>
      </c>
      <c r="V139" s="51">
        <v>72</v>
      </c>
      <c r="W139" s="50">
        <v>1949</v>
      </c>
      <c r="X139" s="50"/>
      <c r="Y139" s="50" t="s">
        <v>18</v>
      </c>
    </row>
    <row r="140" spans="1:25" ht="27" customHeight="1" x14ac:dyDescent="0.2">
      <c r="A140" s="73">
        <v>142</v>
      </c>
      <c r="B140" s="78">
        <v>42606</v>
      </c>
      <c r="C140" s="16"/>
      <c r="D140" s="7" t="s">
        <v>305</v>
      </c>
      <c r="E140" s="52" t="s">
        <v>574</v>
      </c>
      <c r="F140" s="52" t="s">
        <v>575</v>
      </c>
      <c r="G140" s="50" t="s">
        <v>14</v>
      </c>
      <c r="H140" s="50" t="s">
        <v>15</v>
      </c>
      <c r="I140" s="50">
        <v>77030</v>
      </c>
      <c r="J140" s="50" t="s">
        <v>16</v>
      </c>
      <c r="K140" s="127"/>
      <c r="L140" s="50" t="s">
        <v>481</v>
      </c>
      <c r="M140" s="46"/>
      <c r="N140" s="47"/>
      <c r="O140" s="48"/>
      <c r="P140" s="48"/>
      <c r="Q140" s="62">
        <v>73041</v>
      </c>
      <c r="R140" s="49">
        <f>SUM(Table4[[#This Row],[Building]:[Business Pers Property]])</f>
        <v>73041</v>
      </c>
      <c r="S140" s="82"/>
      <c r="T140" s="72" t="s">
        <v>573</v>
      </c>
      <c r="U140" s="51">
        <v>883</v>
      </c>
      <c r="V140" s="51">
        <v>0</v>
      </c>
      <c r="W140" s="50">
        <v>1949</v>
      </c>
      <c r="X140" s="50"/>
      <c r="Y140" s="50" t="s">
        <v>18</v>
      </c>
    </row>
    <row r="141" spans="1:25" s="74" customFormat="1" ht="40.9" customHeight="1" x14ac:dyDescent="0.2">
      <c r="A141" s="73">
        <v>143</v>
      </c>
      <c r="B141" s="78">
        <v>42580</v>
      </c>
      <c r="C141" s="16"/>
      <c r="D141" s="7" t="s">
        <v>577</v>
      </c>
      <c r="E141" s="52" t="s">
        <v>580</v>
      </c>
      <c r="F141" s="52" t="s">
        <v>578</v>
      </c>
      <c r="G141" s="50" t="s">
        <v>44</v>
      </c>
      <c r="H141" s="50" t="s">
        <v>15</v>
      </c>
      <c r="I141" s="50">
        <v>77380</v>
      </c>
      <c r="J141" s="50"/>
      <c r="K141" s="127"/>
      <c r="L141" s="50"/>
      <c r="M141" s="46"/>
      <c r="N141" s="47"/>
      <c r="O141" s="48"/>
      <c r="P141" s="48"/>
      <c r="Q141" s="62">
        <v>150000</v>
      </c>
      <c r="R141" s="49">
        <f>SUM(Table4[[#This Row],[Building]:[Business Pers Property]])</f>
        <v>150000</v>
      </c>
      <c r="S141" s="82"/>
      <c r="T141" s="72" t="s">
        <v>579</v>
      </c>
      <c r="U141" s="51">
        <v>2544</v>
      </c>
      <c r="V141" s="51"/>
      <c r="W141" s="50">
        <v>2004</v>
      </c>
      <c r="X141" s="50"/>
      <c r="Y141" s="50"/>
    </row>
    <row r="142" spans="1:25" s="74" customFormat="1" ht="40.9" customHeight="1" x14ac:dyDescent="0.2">
      <c r="A142" s="73">
        <v>144</v>
      </c>
      <c r="B142" s="78">
        <v>42534</v>
      </c>
      <c r="C142" s="16"/>
      <c r="D142" s="50" t="s">
        <v>628</v>
      </c>
      <c r="E142" s="52" t="s">
        <v>507</v>
      </c>
      <c r="F142" s="52" t="s">
        <v>584</v>
      </c>
      <c r="G142" s="50" t="s">
        <v>14</v>
      </c>
      <c r="H142" s="50" t="s">
        <v>15</v>
      </c>
      <c r="I142" s="50">
        <v>77030</v>
      </c>
      <c r="J142" s="50" t="s">
        <v>16</v>
      </c>
      <c r="K142" s="127"/>
      <c r="L142" s="50" t="s">
        <v>481</v>
      </c>
      <c r="M142" s="46"/>
      <c r="N142" s="47"/>
      <c r="O142" s="48"/>
      <c r="P142" s="48">
        <v>395000</v>
      </c>
      <c r="Q142" s="62">
        <v>245000</v>
      </c>
      <c r="R142" s="49">
        <f>SUM(Table4[[#This Row],[Building]:[Business Pers Property]])</f>
        <v>640000</v>
      </c>
      <c r="S142" s="82"/>
      <c r="T142" s="72" t="s">
        <v>26</v>
      </c>
      <c r="U142" s="51">
        <v>2450</v>
      </c>
      <c r="V142" s="51">
        <v>5234</v>
      </c>
      <c r="W142" s="50">
        <v>1948</v>
      </c>
      <c r="X142" s="50"/>
      <c r="Y142" s="50"/>
    </row>
    <row r="143" spans="1:25" s="74" customFormat="1" ht="40.9" customHeight="1" x14ac:dyDescent="0.2">
      <c r="A143" s="73">
        <v>145</v>
      </c>
      <c r="B143" s="78">
        <v>42643</v>
      </c>
      <c r="C143" s="73"/>
      <c r="D143" s="50" t="s">
        <v>593</v>
      </c>
      <c r="E143" s="52" t="s">
        <v>594</v>
      </c>
      <c r="F143" s="52" t="s">
        <v>595</v>
      </c>
      <c r="G143" s="50" t="s">
        <v>14</v>
      </c>
      <c r="H143" s="50" t="s">
        <v>15</v>
      </c>
      <c r="I143" s="50">
        <v>77030</v>
      </c>
      <c r="J143" s="50" t="s">
        <v>16</v>
      </c>
      <c r="K143" s="127"/>
      <c r="L143" s="50" t="s">
        <v>481</v>
      </c>
      <c r="M143" s="46"/>
      <c r="N143" s="47"/>
      <c r="O143" s="48"/>
      <c r="P143" s="48"/>
      <c r="Q143" s="62"/>
      <c r="R143" s="49">
        <f>SUM(Table4[[#This Row],[Building]:[Business Pers Property]])</f>
        <v>0</v>
      </c>
      <c r="S143" s="49" t="s">
        <v>634</v>
      </c>
      <c r="T143" s="46" t="s">
        <v>150</v>
      </c>
      <c r="U143" s="51">
        <v>2500</v>
      </c>
      <c r="V143" s="51">
        <v>1500</v>
      </c>
      <c r="W143" s="50">
        <v>1984</v>
      </c>
      <c r="X143" s="50"/>
      <c r="Y143" s="50" t="s">
        <v>18</v>
      </c>
    </row>
    <row r="144" spans="1:25" s="74" customFormat="1" ht="40.9" customHeight="1" x14ac:dyDescent="0.2">
      <c r="A144" s="73">
        <v>146</v>
      </c>
      <c r="B144" s="78">
        <v>42662</v>
      </c>
      <c r="C144" s="73"/>
      <c r="D144" s="50" t="s">
        <v>608</v>
      </c>
      <c r="E144" s="52" t="s">
        <v>609</v>
      </c>
      <c r="F144" s="52" t="s">
        <v>610</v>
      </c>
      <c r="G144" s="50" t="s">
        <v>86</v>
      </c>
      <c r="H144" s="50" t="s">
        <v>15</v>
      </c>
      <c r="I144" s="50">
        <v>77340</v>
      </c>
      <c r="J144" s="50" t="s">
        <v>87</v>
      </c>
      <c r="K144" s="127"/>
      <c r="L144" s="50" t="s">
        <v>20</v>
      </c>
      <c r="M144" s="46"/>
      <c r="N144" s="47"/>
      <c r="O144" s="48"/>
      <c r="P144" s="48"/>
      <c r="Q144" s="62"/>
      <c r="R144" s="49">
        <f>SUM(Table4[[#This Row],[Building]:[Business Pers Property]])</f>
        <v>0</v>
      </c>
      <c r="S144" s="49" t="s">
        <v>634</v>
      </c>
      <c r="T144" s="46" t="s">
        <v>265</v>
      </c>
      <c r="U144" s="51">
        <v>1665</v>
      </c>
      <c r="V144" s="51">
        <v>500</v>
      </c>
      <c r="W144" s="50">
        <v>2007</v>
      </c>
      <c r="X144" s="50"/>
      <c r="Y144" s="50" t="s">
        <v>18</v>
      </c>
    </row>
    <row r="145" spans="1:25" s="74" customFormat="1" ht="40.9" customHeight="1" x14ac:dyDescent="0.2">
      <c r="A145" s="73">
        <v>147</v>
      </c>
      <c r="B145" s="78">
        <v>42662</v>
      </c>
      <c r="C145" s="73"/>
      <c r="D145" s="50" t="s">
        <v>608</v>
      </c>
      <c r="E145" s="52" t="s">
        <v>611</v>
      </c>
      <c r="F145" s="52" t="s">
        <v>612</v>
      </c>
      <c r="G145" s="50" t="s">
        <v>75</v>
      </c>
      <c r="H145" s="50" t="s">
        <v>15</v>
      </c>
      <c r="I145" s="50">
        <v>77304</v>
      </c>
      <c r="J145" s="50" t="s">
        <v>72</v>
      </c>
      <c r="K145" s="127"/>
      <c r="L145" s="50" t="s">
        <v>20</v>
      </c>
      <c r="M145" s="46"/>
      <c r="N145" s="47"/>
      <c r="O145" s="48"/>
      <c r="P145" s="48"/>
      <c r="Q145" s="62"/>
      <c r="R145" s="49">
        <f>SUM(Table4[[#This Row],[Building]:[Business Pers Property]])</f>
        <v>0</v>
      </c>
      <c r="S145" s="49" t="s">
        <v>634</v>
      </c>
      <c r="T145" s="46" t="s">
        <v>613</v>
      </c>
      <c r="U145" s="51">
        <v>1138</v>
      </c>
      <c r="V145" s="51">
        <v>250</v>
      </c>
      <c r="W145" s="50">
        <v>1983</v>
      </c>
      <c r="X145" s="50"/>
      <c r="Y145" s="50" t="s">
        <v>18</v>
      </c>
    </row>
    <row r="146" spans="1:25" s="74" customFormat="1" ht="40.9" customHeight="1" x14ac:dyDescent="0.2">
      <c r="A146" s="73">
        <v>148</v>
      </c>
      <c r="B146" s="78">
        <v>42662</v>
      </c>
      <c r="C146" s="73"/>
      <c r="D146" s="50" t="s">
        <v>614</v>
      </c>
      <c r="E146" s="52" t="s">
        <v>615</v>
      </c>
      <c r="F146" s="52" t="s">
        <v>616</v>
      </c>
      <c r="G146" s="50" t="s">
        <v>14</v>
      </c>
      <c r="H146" s="50" t="s">
        <v>15</v>
      </c>
      <c r="I146" s="50">
        <v>77015</v>
      </c>
      <c r="J146" s="50" t="s">
        <v>16</v>
      </c>
      <c r="K146" s="127"/>
      <c r="L146" s="50" t="s">
        <v>23</v>
      </c>
      <c r="M146" s="46"/>
      <c r="N146" s="47"/>
      <c r="O146" s="48"/>
      <c r="P146" s="48"/>
      <c r="Q146" s="62"/>
      <c r="R146" s="49">
        <f>SUM(Table4[[#This Row],[Building]:[Business Pers Property]])</f>
        <v>0</v>
      </c>
      <c r="S146" s="49" t="s">
        <v>634</v>
      </c>
      <c r="T146" s="46" t="s">
        <v>617</v>
      </c>
      <c r="U146" s="51">
        <v>913</v>
      </c>
      <c r="V146" s="51">
        <v>100</v>
      </c>
      <c r="W146" s="50">
        <v>1974</v>
      </c>
      <c r="X146" s="50"/>
      <c r="Y146" s="50" t="s">
        <v>37</v>
      </c>
    </row>
    <row r="147" spans="1:25" s="74" customFormat="1" ht="40.9" customHeight="1" x14ac:dyDescent="0.2">
      <c r="A147" s="73">
        <v>149</v>
      </c>
      <c r="B147" s="78">
        <v>42662</v>
      </c>
      <c r="C147" s="73"/>
      <c r="D147" s="50" t="s">
        <v>618</v>
      </c>
      <c r="E147" s="52" t="s">
        <v>619</v>
      </c>
      <c r="F147" s="52" t="s">
        <v>556</v>
      </c>
      <c r="G147" s="50" t="s">
        <v>14</v>
      </c>
      <c r="H147" s="50" t="s">
        <v>15</v>
      </c>
      <c r="I147" s="50">
        <v>77008</v>
      </c>
      <c r="J147" s="50" t="s">
        <v>16</v>
      </c>
      <c r="K147" s="127"/>
      <c r="L147" s="50" t="s">
        <v>481</v>
      </c>
      <c r="M147" s="46"/>
      <c r="N147" s="47"/>
      <c r="O147" s="48"/>
      <c r="P147" s="48"/>
      <c r="Q147" s="62"/>
      <c r="R147" s="49">
        <f>SUM(Table4[[#This Row],[Building]:[Business Pers Property]])</f>
        <v>0</v>
      </c>
      <c r="S147" s="49" t="s">
        <v>634</v>
      </c>
      <c r="T147" s="46" t="s">
        <v>632</v>
      </c>
      <c r="U147" s="51">
        <v>4385</v>
      </c>
      <c r="V147" s="51">
        <v>100</v>
      </c>
      <c r="W147" s="50">
        <v>1973</v>
      </c>
      <c r="X147" s="50"/>
      <c r="Y147" s="50" t="s">
        <v>37</v>
      </c>
    </row>
    <row r="148" spans="1:25" s="74" customFormat="1" ht="40.9" customHeight="1" x14ac:dyDescent="0.2">
      <c r="A148" s="73">
        <v>150</v>
      </c>
      <c r="B148" s="78">
        <v>42662</v>
      </c>
      <c r="C148" s="73"/>
      <c r="D148" s="50" t="s">
        <v>614</v>
      </c>
      <c r="E148" s="52" t="s">
        <v>620</v>
      </c>
      <c r="F148" s="52" t="s">
        <v>631</v>
      </c>
      <c r="G148" s="50" t="s">
        <v>112</v>
      </c>
      <c r="H148" s="50" t="s">
        <v>15</v>
      </c>
      <c r="I148" s="50">
        <v>77584</v>
      </c>
      <c r="J148" s="50" t="s">
        <v>113</v>
      </c>
      <c r="K148" s="127"/>
      <c r="L148" s="50" t="s">
        <v>20</v>
      </c>
      <c r="M148" s="46"/>
      <c r="N148" s="47"/>
      <c r="O148" s="48"/>
      <c r="P148" s="48"/>
      <c r="Q148" s="62"/>
      <c r="R148" s="49">
        <f>SUM(Table4[[#This Row],[Building]:[Business Pers Property]])</f>
        <v>0</v>
      </c>
      <c r="S148" s="49" t="s">
        <v>634</v>
      </c>
      <c r="T148" s="46" t="s">
        <v>308</v>
      </c>
      <c r="U148" s="51"/>
      <c r="V148" s="51">
        <v>100</v>
      </c>
      <c r="W148" s="50">
        <v>2006</v>
      </c>
      <c r="X148" s="50"/>
      <c r="Y148" s="50" t="s">
        <v>18</v>
      </c>
    </row>
    <row r="149" spans="1:25" s="74" customFormat="1" ht="40.9" customHeight="1" x14ac:dyDescent="0.2">
      <c r="A149" s="73">
        <v>151</v>
      </c>
      <c r="B149" s="78">
        <v>42662</v>
      </c>
      <c r="C149" s="73"/>
      <c r="D149" s="50" t="s">
        <v>618</v>
      </c>
      <c r="E149" s="52" t="s">
        <v>621</v>
      </c>
      <c r="F149" s="52" t="s">
        <v>622</v>
      </c>
      <c r="G149" s="50" t="s">
        <v>50</v>
      </c>
      <c r="H149" s="50" t="s">
        <v>15</v>
      </c>
      <c r="I149" s="50">
        <v>77479</v>
      </c>
      <c r="J149" s="50" t="s">
        <v>215</v>
      </c>
      <c r="K149" s="127"/>
      <c r="L149" s="50" t="s">
        <v>481</v>
      </c>
      <c r="M149" s="46"/>
      <c r="N149" s="47"/>
      <c r="O149" s="48"/>
      <c r="P149" s="48"/>
      <c r="Q149" s="62"/>
      <c r="R149" s="49">
        <f>SUM(Table4[[#This Row],[Building]:[Business Pers Property]])</f>
        <v>0</v>
      </c>
      <c r="S149" s="49" t="s">
        <v>634</v>
      </c>
      <c r="T149" s="46" t="s">
        <v>308</v>
      </c>
      <c r="U149" s="51">
        <v>1258</v>
      </c>
      <c r="V149" s="51">
        <v>500</v>
      </c>
      <c r="W149" s="50">
        <v>2005</v>
      </c>
      <c r="X149" s="50"/>
      <c r="Y149" s="50" t="s">
        <v>18</v>
      </c>
    </row>
    <row r="150" spans="1:25" s="74" customFormat="1" ht="40.9" customHeight="1" x14ac:dyDescent="0.2">
      <c r="A150" s="73">
        <v>152</v>
      </c>
      <c r="B150" s="78">
        <v>42674</v>
      </c>
      <c r="C150" s="73"/>
      <c r="D150" s="50" t="s">
        <v>623</v>
      </c>
      <c r="E150" s="52" t="s">
        <v>624</v>
      </c>
      <c r="F150" s="52" t="s">
        <v>625</v>
      </c>
      <c r="G150" s="50" t="s">
        <v>14</v>
      </c>
      <c r="H150" s="50" t="s">
        <v>15</v>
      </c>
      <c r="I150" s="50">
        <v>77089</v>
      </c>
      <c r="J150" s="50" t="s">
        <v>16</v>
      </c>
      <c r="K150" s="127"/>
      <c r="L150" s="50" t="s">
        <v>481</v>
      </c>
      <c r="M150" s="46"/>
      <c r="N150" s="47"/>
      <c r="O150" s="48"/>
      <c r="P150" s="48">
        <v>560000</v>
      </c>
      <c r="Q150" s="62">
        <v>190000</v>
      </c>
      <c r="R150" s="49">
        <f>SUM(Table4[[#This Row],[Building]:[Business Pers Property]])</f>
        <v>750000</v>
      </c>
      <c r="S150" s="88"/>
      <c r="T150" s="46" t="s">
        <v>626</v>
      </c>
      <c r="U150" s="51">
        <v>8371</v>
      </c>
      <c r="V150" s="51">
        <v>2500</v>
      </c>
      <c r="W150" s="50">
        <v>2005</v>
      </c>
      <c r="X150" s="50"/>
      <c r="Y150" s="50" t="s">
        <v>18</v>
      </c>
    </row>
    <row r="151" spans="1:25" s="74" customFormat="1" ht="41.1" customHeight="1" x14ac:dyDescent="0.2">
      <c r="A151" s="89"/>
      <c r="B151" s="90"/>
      <c r="C151" s="89"/>
      <c r="D151" s="91"/>
      <c r="E151" s="92"/>
      <c r="F151" s="92"/>
      <c r="G151" s="93"/>
      <c r="H151" s="93"/>
      <c r="I151" s="93"/>
      <c r="J151" s="93"/>
      <c r="K151" s="127"/>
      <c r="L151" s="93"/>
      <c r="M151" s="94"/>
      <c r="N151" s="95"/>
      <c r="O151" s="96"/>
      <c r="P151" s="48"/>
      <c r="Q151" s="62"/>
      <c r="R151" s="49">
        <f>SUM(Table4[[#This Row],[Building]:[Business Pers Property]])</f>
        <v>0</v>
      </c>
      <c r="S151" s="88"/>
      <c r="T151" s="97"/>
      <c r="U151" s="98"/>
      <c r="V151" s="98"/>
      <c r="W151" s="93"/>
      <c r="X151" s="93"/>
      <c r="Y151" s="93"/>
    </row>
    <row r="152" spans="1:25" s="74" customFormat="1" ht="76.5" customHeight="1" x14ac:dyDescent="0.2">
      <c r="A152" s="73"/>
      <c r="B152" s="78"/>
      <c r="C152" s="73"/>
      <c r="D152" s="50"/>
      <c r="E152" s="52" t="s">
        <v>633</v>
      </c>
      <c r="F152" s="52" t="s">
        <v>635</v>
      </c>
      <c r="G152" s="50" t="s">
        <v>14</v>
      </c>
      <c r="H152" s="50" t="s">
        <v>15</v>
      </c>
      <c r="I152" s="50">
        <v>77074</v>
      </c>
      <c r="J152" s="50" t="s">
        <v>16</v>
      </c>
      <c r="K152" s="127"/>
      <c r="L152" s="50"/>
      <c r="M152" s="46"/>
      <c r="N152" s="47"/>
      <c r="O152" s="48"/>
      <c r="P152" s="48"/>
      <c r="Q152" s="62"/>
      <c r="R152" s="49">
        <f>SUM(Table4[[#This Row],[Building]:[Business Pers Property]])</f>
        <v>0</v>
      </c>
      <c r="S152" s="49" t="s">
        <v>636</v>
      </c>
      <c r="T152" s="46"/>
      <c r="U152" s="51"/>
      <c r="V152" s="51"/>
      <c r="W152" s="50"/>
      <c r="X152" s="50"/>
      <c r="Y152" s="50"/>
    </row>
    <row r="153" spans="1:25" s="74" customFormat="1" ht="41.1" customHeight="1" x14ac:dyDescent="0.2">
      <c r="A153" s="73"/>
      <c r="B153" s="78">
        <v>42670</v>
      </c>
      <c r="C153" s="73"/>
      <c r="D153" s="50"/>
      <c r="E153" s="52" t="s">
        <v>633</v>
      </c>
      <c r="F153" s="52" t="s">
        <v>638</v>
      </c>
      <c r="G153" s="50" t="s">
        <v>14</v>
      </c>
      <c r="H153" s="50" t="s">
        <v>15</v>
      </c>
      <c r="I153" s="50">
        <v>77030</v>
      </c>
      <c r="J153" s="50" t="s">
        <v>16</v>
      </c>
      <c r="K153" s="127"/>
      <c r="L153" s="50"/>
      <c r="M153" s="46"/>
      <c r="N153" s="47"/>
      <c r="O153" s="48"/>
      <c r="P153" s="48"/>
      <c r="Q153" s="62"/>
      <c r="R153" s="49">
        <f>SUM(Table4[[#This Row],[Building]:[Business Pers Property]])</f>
        <v>0</v>
      </c>
      <c r="S153" s="49" t="s">
        <v>637</v>
      </c>
      <c r="T153" s="46"/>
      <c r="U153" s="51"/>
      <c r="V153" s="51"/>
      <c r="W153" s="50"/>
      <c r="X153" s="50"/>
      <c r="Y153" s="50"/>
    </row>
    <row r="154" spans="1:25" s="108" customFormat="1" ht="49.5" customHeight="1" x14ac:dyDescent="0.2">
      <c r="A154" s="99"/>
      <c r="B154" s="109" t="s">
        <v>639</v>
      </c>
      <c r="C154" s="99"/>
      <c r="D154" s="100"/>
      <c r="E154" s="101" t="s">
        <v>640</v>
      </c>
      <c r="F154" s="101" t="s">
        <v>516</v>
      </c>
      <c r="G154" s="100" t="s">
        <v>14</v>
      </c>
      <c r="H154" s="100" t="s">
        <v>15</v>
      </c>
      <c r="I154" s="100">
        <v>77059</v>
      </c>
      <c r="J154" s="100" t="s">
        <v>16</v>
      </c>
      <c r="K154" s="127"/>
      <c r="L154" s="100" t="s">
        <v>20</v>
      </c>
      <c r="M154" s="102" t="s">
        <v>576</v>
      </c>
      <c r="N154" s="103"/>
      <c r="O154" s="104"/>
      <c r="P154" s="104"/>
      <c r="Q154" s="105">
        <v>300000</v>
      </c>
      <c r="R154" s="106">
        <f>SUM(Table4[[#This Row],[Building]:[Business Pers Property]])</f>
        <v>300000</v>
      </c>
      <c r="S154" s="106" t="s">
        <v>641</v>
      </c>
      <c r="T154" s="102" t="s">
        <v>308</v>
      </c>
      <c r="U154" s="107">
        <v>4000</v>
      </c>
      <c r="V154" s="107">
        <v>0</v>
      </c>
      <c r="W154" s="100">
        <v>2007</v>
      </c>
      <c r="X154" s="100" t="s">
        <v>643</v>
      </c>
      <c r="Y154" s="100" t="s">
        <v>642</v>
      </c>
    </row>
    <row r="155" spans="1:25" s="108" customFormat="1" ht="54" customHeight="1" x14ac:dyDescent="0.2">
      <c r="A155" s="99"/>
      <c r="B155" s="110" t="s">
        <v>644</v>
      </c>
      <c r="C155" s="99"/>
      <c r="D155" s="100"/>
      <c r="E155" s="101" t="s">
        <v>645</v>
      </c>
      <c r="F155" s="101" t="s">
        <v>646</v>
      </c>
      <c r="G155" s="100" t="s">
        <v>519</v>
      </c>
      <c r="H155" s="100" t="s">
        <v>15</v>
      </c>
      <c r="I155" s="100">
        <v>77701</v>
      </c>
      <c r="J155" s="100" t="s">
        <v>520</v>
      </c>
      <c r="K155" s="127"/>
      <c r="L155" s="100" t="s">
        <v>20</v>
      </c>
      <c r="M155" s="102" t="s">
        <v>647</v>
      </c>
      <c r="N155" s="111"/>
      <c r="O155" s="104"/>
      <c r="P155" s="104"/>
      <c r="Q155" s="105">
        <v>3000</v>
      </c>
      <c r="R155" s="106">
        <f>SUM(Table4[[#This Row],[Building]:[Business Pers Property]])</f>
        <v>3000</v>
      </c>
      <c r="S155" s="106"/>
      <c r="T155" s="46" t="s">
        <v>648</v>
      </c>
      <c r="U155" s="107">
        <v>1327</v>
      </c>
      <c r="V155" s="107">
        <v>4000</v>
      </c>
      <c r="W155" s="100">
        <v>2004</v>
      </c>
      <c r="X155" s="100" t="s">
        <v>643</v>
      </c>
      <c r="Y155" s="100" t="s">
        <v>642</v>
      </c>
    </row>
    <row r="156" spans="1:25" s="108" customFormat="1" ht="54" customHeight="1" x14ac:dyDescent="0.2">
      <c r="A156" s="16"/>
      <c r="B156" s="112"/>
      <c r="C156" s="16"/>
      <c r="D156" s="113"/>
      <c r="E156" s="114"/>
      <c r="F156" s="114"/>
      <c r="G156" s="7"/>
      <c r="H156" s="7"/>
      <c r="I156" s="7"/>
      <c r="J156" s="7"/>
      <c r="K156" s="127"/>
      <c r="L156" s="7"/>
      <c r="M156" s="115"/>
      <c r="N156" s="116"/>
      <c r="O156" s="117"/>
      <c r="P156" s="117"/>
      <c r="Q156" s="118"/>
      <c r="R156" s="119"/>
      <c r="S156" s="84"/>
      <c r="T156" s="120"/>
      <c r="U156" s="121"/>
      <c r="V156" s="121"/>
      <c r="W156" s="7"/>
      <c r="X156" s="7"/>
      <c r="Y156" s="7"/>
    </row>
    <row r="157" spans="1:25" s="108" customFormat="1" ht="54" customHeight="1" x14ac:dyDescent="0.2">
      <c r="A157" s="16"/>
      <c r="B157" s="112"/>
      <c r="C157" s="16"/>
      <c r="D157" s="113"/>
      <c r="E157" s="114"/>
      <c r="F157" s="114"/>
      <c r="G157" s="7"/>
      <c r="H157" s="7"/>
      <c r="I157" s="7"/>
      <c r="J157" s="7"/>
      <c r="K157" s="127"/>
      <c r="L157" s="7"/>
      <c r="M157" s="115"/>
      <c r="N157" s="116"/>
      <c r="O157" s="117"/>
      <c r="P157" s="117"/>
      <c r="Q157" s="118"/>
      <c r="R157" s="119"/>
      <c r="S157" s="84"/>
      <c r="T157" s="120"/>
      <c r="U157" s="121"/>
      <c r="V157" s="121"/>
      <c r="W157" s="7"/>
      <c r="X157" s="7"/>
      <c r="Y157" s="7"/>
    </row>
    <row r="158" spans="1:25" s="74" customFormat="1" ht="40.9" customHeight="1" x14ac:dyDescent="0.2">
      <c r="A158" s="73"/>
      <c r="B158" s="78"/>
      <c r="C158" s="16"/>
      <c r="D158" s="7"/>
      <c r="E158" s="52"/>
      <c r="F158" s="52"/>
      <c r="G158" s="50"/>
      <c r="H158" s="50"/>
      <c r="I158" s="50"/>
      <c r="J158" s="50"/>
      <c r="K158" s="127"/>
      <c r="L158" s="50"/>
      <c r="M158" s="46"/>
      <c r="N158" s="47"/>
      <c r="O158" s="48"/>
      <c r="P158" s="48"/>
      <c r="Q158" s="62"/>
      <c r="R158" s="49">
        <f>SUM(Table4[[#This Row],[Building]:[Business Pers Property]])</f>
        <v>0</v>
      </c>
      <c r="S158" s="82"/>
      <c r="T158" s="46"/>
      <c r="U158" s="51"/>
      <c r="V158" s="51"/>
      <c r="W158" s="50"/>
      <c r="X158" s="50"/>
      <c r="Y158" s="50"/>
    </row>
    <row r="159" spans="1:25" ht="40.9" customHeight="1" x14ac:dyDescent="0.2">
      <c r="A159" s="73"/>
      <c r="B159" s="80" t="s">
        <v>515</v>
      </c>
      <c r="C159" s="16"/>
      <c r="D159" s="7"/>
      <c r="E159" s="52" t="s">
        <v>517</v>
      </c>
      <c r="F159" s="52" t="s">
        <v>518</v>
      </c>
      <c r="G159" s="50" t="s">
        <v>519</v>
      </c>
      <c r="H159" s="50" t="s">
        <v>15</v>
      </c>
      <c r="I159" s="50">
        <v>77701</v>
      </c>
      <c r="J159" s="50" t="s">
        <v>520</v>
      </c>
      <c r="K159" s="127"/>
      <c r="L159" s="50" t="s">
        <v>20</v>
      </c>
      <c r="M159" s="46" t="s">
        <v>522</v>
      </c>
      <c r="N159" s="69"/>
      <c r="O159" s="48"/>
      <c r="P159" s="48"/>
      <c r="Q159" s="62"/>
      <c r="R159" s="49">
        <f>SUM(Table4[[#This Row],[Building]:[Business Pers Property]])</f>
        <v>0</v>
      </c>
      <c r="S159" s="82"/>
      <c r="T159" s="46"/>
      <c r="U159" s="51"/>
      <c r="V159" s="51"/>
      <c r="W159" s="50"/>
      <c r="X159" s="50"/>
      <c r="Y159" s="50"/>
    </row>
    <row r="160" spans="1:25" ht="40.9" customHeight="1" x14ac:dyDescent="0.2">
      <c r="A160" s="73"/>
      <c r="B160" s="80" t="s">
        <v>515</v>
      </c>
      <c r="C160" s="16"/>
      <c r="D160" s="7"/>
      <c r="E160" s="52"/>
      <c r="F160" s="52" t="s">
        <v>557</v>
      </c>
      <c r="G160" s="50" t="s">
        <v>14</v>
      </c>
      <c r="H160" s="50" t="s">
        <v>15</v>
      </c>
      <c r="I160" s="50">
        <v>77015</v>
      </c>
      <c r="J160" s="50"/>
      <c r="K160" s="127"/>
      <c r="L160" s="50"/>
      <c r="M160" s="46"/>
      <c r="N160" s="47"/>
      <c r="O160" s="48"/>
      <c r="P160" s="48"/>
      <c r="Q160" s="62"/>
      <c r="R160" s="49">
        <f>SUM(Table4[[#This Row],[Building]:[Business Pers Property]])</f>
        <v>0</v>
      </c>
      <c r="S160" s="82"/>
      <c r="T160" s="72"/>
      <c r="U160" s="51"/>
      <c r="V160" s="51"/>
      <c r="W160" s="50"/>
      <c r="X160" s="50"/>
      <c r="Y160" s="50"/>
    </row>
    <row r="161" spans="1:25" ht="40.9" customHeight="1" x14ac:dyDescent="0.2">
      <c r="A161" s="73"/>
      <c r="B161" s="73"/>
      <c r="C161" s="16"/>
      <c r="D161" s="7"/>
      <c r="E161" s="52"/>
      <c r="F161" s="52"/>
      <c r="G161" s="50"/>
      <c r="H161" s="50"/>
      <c r="I161" s="50"/>
      <c r="J161" s="50"/>
      <c r="K161" s="127"/>
      <c r="L161" s="50"/>
      <c r="M161" s="46"/>
      <c r="N161" s="47"/>
      <c r="O161" s="48"/>
      <c r="P161" s="48"/>
      <c r="Q161" s="62"/>
      <c r="R161" s="49">
        <f>SUM(Table4[[#This Row],[Building]:[Business Pers Property]])</f>
        <v>0</v>
      </c>
      <c r="S161" s="82"/>
      <c r="T161" s="72"/>
      <c r="U161" s="51"/>
      <c r="V161" s="51"/>
      <c r="W161" s="50"/>
      <c r="X161" s="50"/>
      <c r="Y161" s="50"/>
    </row>
    <row r="162" spans="1:25" ht="27" customHeight="1" x14ac:dyDescent="0.2">
      <c r="A162" s="50"/>
      <c r="B162" s="50"/>
      <c r="C162" s="7"/>
      <c r="D162" s="9"/>
      <c r="E162" s="66"/>
      <c r="F162" s="66"/>
      <c r="G162" s="50"/>
      <c r="H162" s="50"/>
      <c r="I162" s="50"/>
      <c r="J162" s="50"/>
      <c r="K162" s="127"/>
      <c r="L162" s="64"/>
      <c r="M162" s="46"/>
      <c r="N162" s="47"/>
      <c r="O162" s="48"/>
      <c r="P162" s="48"/>
      <c r="Q162" s="67"/>
      <c r="R162" s="49">
        <f>SUM(Table4[[#This Row],[Building]:[Business Pers Property]])</f>
        <v>0</v>
      </c>
      <c r="S162" s="82"/>
      <c r="T162" s="50"/>
      <c r="U162" s="51"/>
      <c r="V162" s="51"/>
      <c r="W162" s="50"/>
      <c r="X162" s="50"/>
      <c r="Y162" s="50"/>
    </row>
    <row r="163" spans="1:25" x14ac:dyDescent="0.2">
      <c r="A163" s="18"/>
      <c r="B163" s="18"/>
      <c r="C163" s="18"/>
      <c r="D163" s="43"/>
      <c r="E163" s="10"/>
      <c r="F163" s="19"/>
      <c r="G163" s="10"/>
      <c r="H163" s="20"/>
      <c r="I163" s="10"/>
      <c r="J163" s="10"/>
      <c r="K163" s="124"/>
      <c r="L163" s="10"/>
      <c r="M163" s="21"/>
      <c r="N163" s="38"/>
      <c r="O163" s="22">
        <f>SUM(O3:O162)</f>
        <v>2100000</v>
      </c>
      <c r="P163" s="22">
        <f>SUM(P3:P162)</f>
        <v>7639000</v>
      </c>
      <c r="Q163" s="22">
        <f>SUM(Q3:Q162)</f>
        <v>38994928</v>
      </c>
      <c r="R163" s="23">
        <f>SUM(R3:R162)</f>
        <v>48733928</v>
      </c>
      <c r="S163" s="23"/>
      <c r="T163" s="10"/>
      <c r="U163" s="24"/>
      <c r="V163" s="24"/>
      <c r="W163" s="11"/>
      <c r="X163" s="11"/>
      <c r="Y163" s="10" t="s">
        <v>11</v>
      </c>
    </row>
    <row r="164" spans="1:25" x14ac:dyDescent="0.2">
      <c r="A164" s="42"/>
      <c r="B164" s="42"/>
      <c r="C164" s="25"/>
      <c r="D164" s="26"/>
      <c r="E164" s="1"/>
      <c r="F164" s="27"/>
      <c r="G164" s="1"/>
      <c r="H164" s="1"/>
      <c r="I164" s="1"/>
      <c r="J164" s="28"/>
      <c r="K164" s="125"/>
      <c r="L164" s="36"/>
      <c r="M164" s="29"/>
      <c r="N164" s="29"/>
      <c r="O164" s="29"/>
      <c r="P164" s="30"/>
      <c r="Q164" s="30"/>
      <c r="R164" s="1"/>
      <c r="S164" s="31"/>
      <c r="T164" s="31"/>
      <c r="U164" s="12"/>
      <c r="V164" s="12"/>
      <c r="W164" s="1"/>
    </row>
    <row r="165" spans="1:25" x14ac:dyDescent="0.2">
      <c r="A165" s="42"/>
      <c r="B165" s="42"/>
    </row>
  </sheetData>
  <phoneticPr fontId="1" type="noConversion"/>
  <pageMargins left="0.25" right="0.25" top="0.61111111111111116" bottom="0.42533333333333334" header="0.3" footer="0.3"/>
  <pageSetup paperSize="5" scale="54" fitToHeight="0" orientation="landscape" r:id="rId1"/>
  <headerFooter alignWithMargins="0">
    <oddHeader>&amp;L&amp;"+,Regular"&amp;12Exhibit 17&amp;C&amp;"Arial,Bold"UT Physicians
June 30, 2016 
Schedule of Locations</oddHeader>
    <oddFooter>&amp;C
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12-16</vt:lpstr>
      <vt:lpstr>'Master 12-16'!Print_Area</vt:lpstr>
    </vt:vector>
  </TitlesOfParts>
  <Company>cis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TuleyDa</dc:creator>
  <cp:lastModifiedBy>Cueto, Cleo B</cp:lastModifiedBy>
  <cp:lastPrinted>2016-06-01T21:33:54Z</cp:lastPrinted>
  <dcterms:created xsi:type="dcterms:W3CDTF">2008-05-20T12:59:27Z</dcterms:created>
  <dcterms:modified xsi:type="dcterms:W3CDTF">2017-01-26T21:14:14Z</dcterms:modified>
</cp:coreProperties>
</file>